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28B1917A-A65B-48E3-928A-C7EE68CB1439}"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6" l="1"/>
  <c r="AA8" i="6"/>
  <c r="AA9" i="6"/>
  <c r="AA10" i="6"/>
  <c r="AA11" i="6"/>
  <c r="AA12" i="6"/>
  <c r="AA13" i="6"/>
  <c r="AA14" i="6"/>
  <c r="AA15" i="6"/>
  <c r="AA16" i="6"/>
  <c r="AA17" i="6"/>
  <c r="AA18" i="6"/>
  <c r="AA19" i="6"/>
  <c r="AA20" i="6"/>
  <c r="AA21" i="6"/>
  <c r="AA22" i="6"/>
  <c r="AA7" i="9"/>
  <c r="AA8" i="9"/>
  <c r="AA9" i="9"/>
  <c r="AA10" i="9"/>
  <c r="AA11" i="9"/>
  <c r="AA12" i="9"/>
  <c r="AA13" i="9"/>
  <c r="AA14" i="9"/>
  <c r="AA6" i="9" l="1"/>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<sst xmlns="http://schemas.openxmlformats.org/spreadsheetml/2006/main" count="321" uniqueCount="82">
  <si>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</si>
  <si>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</si>
  <si>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</si>
  <si>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</si>
  <si>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</si>
  <si>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</si>
  <si>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</si>
  <si>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</si>
  <si>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</si>
  <si>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</si>
  <si>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</si>
  <si>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</si>
  <si>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</si>
  <si>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</si>
  <si>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</si>
  <si>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</si>
  <si>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</si>
  <si>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</si>
  <si>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</si>
  <si>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</si>
  <si>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</si>
  <si>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</si>
  <si>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</si>
  <si>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</si>
  <si>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</si>
  <si>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</si>
  <si>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</si>
  <si>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</si>
  <si>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</si>
  <si>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</si>
  <si>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</si>
  <si>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</si>
  <si>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</si>
  <si>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</si>
  <si>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</si>
  <si>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</si>
  <si>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</si>
  <si>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</si>
  <si>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</si>
  <si>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</si>
  <si>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</si>
  <si>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</si>
  <si>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</si>
  <si>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</si>
  <si>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</si>
  <si>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</si>
  <si>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</si>
  <si>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</si>
  <si>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Camp Sargent Rd, Merrimack, NH</t>
  </si>
  <si>
    <t>Amherst Rd, Merrimack, NH</t>
  </si>
  <si>
    <t>Naticook Rd, Merrimack, NH</t>
  </si>
  <si>
    <t>303 Dw Highway, Merrimack, NH</t>
  </si>
  <si>
    <t>37 Greens Pond Rd, Merrimack, NH</t>
  </si>
  <si>
    <t>2 Sarah Dr, Merrimack, NH</t>
  </si>
  <si>
    <t>113 Turkey Hill Rd, Merrimack, NH</t>
  </si>
  <si>
    <t>10 Greens Pond Rd, Merrimack, NH</t>
  </si>
  <si>
    <t>1 Northwood Dr, Merrimack, NH</t>
  </si>
  <si>
    <t>60 Greens Pond Rd, Merrimack, NH</t>
  </si>
  <si>
    <t>44 Amherst Rd, Merrimack, NH</t>
  </si>
  <si>
    <t>11 Cross St, Merrimack, NH</t>
  </si>
  <si>
    <t>30 Newton St, Merrimack, NH</t>
  </si>
  <si>
    <t>Greens Pond Rd, Merrimack, NH</t>
  </si>
  <si>
    <t>52 Greens Pond Rd, Merrimack, NH</t>
  </si>
  <si>
    <t>Stevens Av, Merrimack, NH</t>
  </si>
  <si>
    <t>06139-003C-0040-0002</t>
  </si>
  <si>
    <t>06139-003B-0164-0000</t>
  </si>
  <si>
    <t>06139-003B-0261-0001</t>
  </si>
  <si>
    <t>06139-4D-4-0061-0000</t>
  </si>
  <si>
    <t>06139-003C-0073-0000</t>
  </si>
  <si>
    <t>06139-004C-0099-0000</t>
  </si>
  <si>
    <t>06139-004C-0142-0000</t>
  </si>
  <si>
    <t>06139-003C-0041-0000</t>
  </si>
  <si>
    <t>06139-004C-0116-0000</t>
  </si>
  <si>
    <t>06139-003C-0044-0001</t>
  </si>
  <si>
    <t>06139-004C-0157-0000</t>
  </si>
  <si>
    <t>06139-004C-0451-0003</t>
  </si>
  <si>
    <t>06139-004C-0352-0000</t>
  </si>
  <si>
    <t>06139-003C-0043-0002</t>
  </si>
  <si>
    <t>06139-003C-0043-0001</t>
  </si>
  <si>
    <t>06139-003C-0043-0000</t>
  </si>
  <si>
    <t>06139-003C-0076-0001</t>
  </si>
  <si>
    <t>Horseshoe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</si>
</sst>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L24" sqref="L24"/>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22"/>
  <sheetViews>
    <sheetView zoomScale="85" zoomScaleNormal="85" workbookViewId="0">
      <selection activeCell="D1" sqref="D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81</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64</v>
      </c>
      <c r="C6" s="5">
        <v>2.0699999999999998</v>
      </c>
      <c r="D6" s="5">
        <v>24000</v>
      </c>
      <c r="E6" s="5">
        <v>2.78</v>
      </c>
      <c r="AA6" s="5">
        <f t="shared" ref="AA6:AA22" si="0">SUM(F6:Z6)</f>
        <v>0</v>
      </c>
      <c r="AB6"/>
      <c r="AC6"/>
      <c r="AD6"/>
      <c r="AE6"/>
      <c r="AF6"/>
      <c r="AG6"/>
      <c r="AH6"/>
      <c r="AI6"/>
      <c r="AJ6"/>
      <c r="AK6"/>
      <c r="AL6"/>
      <c r="AM6"/>
      <c r="AN6"/>
      <c r="AO6"/>
      <c r="AP6"/>
      <c r="AQ6"/>
      <c r="AR6"/>
    </row>
    <row r="7" spans="1:44" x14ac:dyDescent="0.25">
      <c r="A7" s="5" t="s">
        <v>49</v>
      </c>
      <c r="B7" s="5" t="s">
        <v>65</v>
      </c>
      <c r="C7" s="5">
        <v>1.1499999999999999</v>
      </c>
      <c r="D7" s="5">
        <v>13000</v>
      </c>
      <c r="E7" s="5">
        <v>82.07</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66</v>
      </c>
      <c r="C8" s="5">
        <v>0.89</v>
      </c>
      <c r="D8" s="5">
        <v>10000</v>
      </c>
      <c r="E8" s="5">
        <v>10</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67</v>
      </c>
      <c r="C9" s="5">
        <v>0.2</v>
      </c>
      <c r="D9" s="5">
        <v>2000</v>
      </c>
      <c r="E9" s="5">
        <v>0.33</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68</v>
      </c>
      <c r="C10" s="5">
        <v>0.16</v>
      </c>
      <c r="D10" s="5">
        <v>2000</v>
      </c>
      <c r="E10" s="5">
        <v>5.98</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53</v>
      </c>
      <c r="B11" s="5" t="s">
        <v>69</v>
      </c>
      <c r="C11" s="5">
        <v>0.06</v>
      </c>
      <c r="D11" s="5">
        <v>1000</v>
      </c>
      <c r="E11" s="5">
        <v>0.43</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54</v>
      </c>
      <c r="B12" s="5" t="s">
        <v>70</v>
      </c>
      <c r="C12" s="5">
        <v>0.04</v>
      </c>
      <c r="D12" s="5">
        <v>0</v>
      </c>
      <c r="E12" s="5">
        <v>0.19</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55</v>
      </c>
      <c r="B13" s="5" t="s">
        <v>71</v>
      </c>
      <c r="C13" s="5">
        <v>0.03</v>
      </c>
      <c r="D13" s="5">
        <v>0</v>
      </c>
      <c r="E13" s="5">
        <v>7.0000000000000007E-2</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56</v>
      </c>
      <c r="B14" s="5" t="s">
        <v>72</v>
      </c>
      <c r="C14" s="5">
        <v>0.02</v>
      </c>
      <c r="D14" s="5">
        <v>0</v>
      </c>
      <c r="E14" s="5">
        <v>0.06</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57</v>
      </c>
      <c r="B15" s="5" t="s">
        <v>73</v>
      </c>
      <c r="C15" s="5">
        <v>0.01</v>
      </c>
      <c r="D15" s="5">
        <v>0</v>
      </c>
      <c r="E15" s="5">
        <v>0.33</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59</v>
      </c>
      <c r="B16" s="5" t="s">
        <v>74</v>
      </c>
      <c r="C16" s="5">
        <v>0</v>
      </c>
      <c r="D16" s="5">
        <v>0</v>
      </c>
      <c r="E16" s="5">
        <v>0.08</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58</v>
      </c>
      <c r="B17" s="5" t="s">
        <v>75</v>
      </c>
      <c r="C17" s="5">
        <v>0</v>
      </c>
      <c r="D17" s="5">
        <v>0</v>
      </c>
      <c r="E17" s="5">
        <v>0.96</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60</v>
      </c>
      <c r="B18" s="5" t="s">
        <v>76</v>
      </c>
      <c r="C18" s="5">
        <v>0</v>
      </c>
      <c r="D18" s="5">
        <v>0</v>
      </c>
      <c r="E18" s="5">
        <v>0.01</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61</v>
      </c>
      <c r="B19" s="5" t="s">
        <v>77</v>
      </c>
      <c r="C19" s="5">
        <v>0</v>
      </c>
      <c r="D19" s="5">
        <v>0</v>
      </c>
      <c r="E19" s="5">
        <v>0.28999999999999998</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61</v>
      </c>
      <c r="B20" s="5" t="s">
        <v>78</v>
      </c>
      <c r="C20" s="5">
        <v>0</v>
      </c>
      <c r="D20" s="5">
        <v>0</v>
      </c>
      <c r="E20" s="5">
        <v>0.28999999999999998</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62</v>
      </c>
      <c r="B21" s="5" t="s">
        <v>79</v>
      </c>
      <c r="C21" s="5">
        <v>0</v>
      </c>
      <c r="D21" s="5">
        <v>0</v>
      </c>
      <c r="E21" s="5">
        <v>2.41</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63</v>
      </c>
      <c r="B22" s="5" t="s">
        <v>80</v>
      </c>
      <c r="C22" s="5">
        <v>0</v>
      </c>
      <c r="D22" s="5">
        <v>0</v>
      </c>
      <c r="E22" s="5">
        <v>0.08</v>
      </c>
      <c r="F22" s="5"/>
      <c r="G22" s="5"/>
      <c r="H22" s="5"/>
      <c r="I22" s="5"/>
      <c r="J22" s="5"/>
      <c r="K22" s="5"/>
      <c r="L22" s="5"/>
      <c r="M22" s="5"/>
      <c r="N22" s="5"/>
      <c r="O22" s="5"/>
      <c r="P22" s="5"/>
      <c r="Q22" s="5"/>
      <c r="R22" s="5"/>
      <c r="S22" s="5"/>
      <c r="T22" s="5"/>
      <c r="U22" s="5"/>
      <c r="V22" s="5"/>
      <c r="W22" s="5"/>
      <c r="X22" s="5"/>
      <c r="Y22" s="5"/>
      <c r="Z22" s="5"/>
      <c r="AA22"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14"/>
  <sheetViews>
    <sheetView zoomScale="85" zoomScaleNormal="85" workbookViewId="0">
      <selection activeCell="D1" sqref="D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81</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64</v>
      </c>
      <c r="C6" s="5">
        <v>2.0699999999999998</v>
      </c>
      <c r="D6" s="5">
        <v>24000</v>
      </c>
      <c r="E6" s="5">
        <v>2.78</v>
      </c>
      <c r="AA6" s="5">
        <f t="shared" ref="AA6:AA14" si="0">SUM(F6:Z6)</f>
        <v>0</v>
      </c>
      <c r="AB6"/>
      <c r="AC6"/>
      <c r="AD6"/>
      <c r="AE6"/>
      <c r="AF6"/>
      <c r="AG6"/>
      <c r="AH6"/>
      <c r="AI6"/>
      <c r="AJ6"/>
      <c r="AK6"/>
      <c r="AL6"/>
      <c r="AM6"/>
      <c r="AN6"/>
      <c r="AO6"/>
      <c r="AP6"/>
      <c r="AQ6"/>
      <c r="AR6"/>
    </row>
    <row r="7" spans="1:44" x14ac:dyDescent="0.25">
      <c r="A7" s="5" t="s">
        <v>51</v>
      </c>
      <c r="B7" s="5" t="s">
        <v>67</v>
      </c>
      <c r="C7" s="5">
        <v>0.2</v>
      </c>
      <c r="D7" s="5">
        <v>2000</v>
      </c>
      <c r="E7" s="5">
        <v>0.33</v>
      </c>
      <c r="F7" s="5"/>
      <c r="G7" s="5"/>
      <c r="H7" s="5"/>
      <c r="I7" s="5"/>
      <c r="J7" s="5"/>
      <c r="K7" s="5"/>
      <c r="L7" s="5"/>
      <c r="M7" s="5"/>
      <c r="N7" s="5"/>
      <c r="O7" s="5"/>
      <c r="P7" s="5"/>
      <c r="Q7" s="5"/>
      <c r="R7" s="5"/>
      <c r="S7" s="5"/>
      <c r="T7" s="5"/>
      <c r="U7" s="5"/>
      <c r="V7" s="5"/>
      <c r="W7" s="5"/>
      <c r="X7" s="5"/>
      <c r="Y7" s="5"/>
      <c r="Z7" s="5"/>
      <c r="AA7" s="5">
        <f t="shared" si="0"/>
        <v>0</v>
      </c>
    </row>
    <row r="8" spans="1:44" x14ac:dyDescent="0.25">
      <c r="A8" s="5" t="s">
        <v>53</v>
      </c>
      <c r="B8" s="5" t="s">
        <v>69</v>
      </c>
      <c r="C8" s="5">
        <v>0.06</v>
      </c>
      <c r="D8" s="5">
        <v>1000</v>
      </c>
      <c r="E8" s="5">
        <v>0.43</v>
      </c>
      <c r="F8" s="5"/>
      <c r="G8" s="5"/>
      <c r="H8" s="5"/>
      <c r="I8" s="5"/>
      <c r="J8" s="5"/>
      <c r="K8" s="5"/>
      <c r="L8" s="5"/>
      <c r="M8" s="5"/>
      <c r="N8" s="5"/>
      <c r="O8" s="5"/>
      <c r="P8" s="5"/>
      <c r="Q8" s="5"/>
      <c r="R8" s="5"/>
      <c r="S8" s="5"/>
      <c r="T8" s="5"/>
      <c r="U8" s="5"/>
      <c r="V8" s="5"/>
      <c r="W8" s="5"/>
      <c r="X8" s="5"/>
      <c r="Y8" s="5"/>
      <c r="Z8" s="5"/>
      <c r="AA8" s="5">
        <f t="shared" si="0"/>
        <v>0</v>
      </c>
    </row>
    <row r="9" spans="1:44" x14ac:dyDescent="0.25">
      <c r="A9" s="5" t="s">
        <v>54</v>
      </c>
      <c r="B9" s="5" t="s">
        <v>70</v>
      </c>
      <c r="C9" s="5">
        <v>0.04</v>
      </c>
      <c r="D9" s="5">
        <v>0</v>
      </c>
      <c r="E9" s="5">
        <v>0.19</v>
      </c>
      <c r="F9" s="5"/>
      <c r="G9" s="5"/>
      <c r="H9" s="5"/>
      <c r="I9" s="5"/>
      <c r="J9" s="5"/>
      <c r="K9" s="5"/>
      <c r="L9" s="5"/>
      <c r="M9" s="5"/>
      <c r="N9" s="5"/>
      <c r="O9" s="5"/>
      <c r="P9" s="5"/>
      <c r="Q9" s="5"/>
      <c r="R9" s="5"/>
      <c r="S9" s="5"/>
      <c r="T9" s="5"/>
      <c r="U9" s="5"/>
      <c r="V9" s="5"/>
      <c r="W9" s="5"/>
      <c r="X9" s="5"/>
      <c r="Y9" s="5"/>
      <c r="Z9" s="5"/>
      <c r="AA9" s="5">
        <f t="shared" si="0"/>
        <v>0</v>
      </c>
    </row>
    <row r="10" spans="1:44" x14ac:dyDescent="0.25">
      <c r="A10" s="5" t="s">
        <v>55</v>
      </c>
      <c r="B10" s="5" t="s">
        <v>71</v>
      </c>
      <c r="C10" s="5">
        <v>0.03</v>
      </c>
      <c r="D10" s="5">
        <v>0</v>
      </c>
      <c r="E10" s="5">
        <v>7.0000000000000007E-2</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56</v>
      </c>
      <c r="B11" s="5" t="s">
        <v>72</v>
      </c>
      <c r="C11" s="5">
        <v>0.02</v>
      </c>
      <c r="D11" s="5">
        <v>0</v>
      </c>
      <c r="E11" s="5">
        <v>0.06</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59</v>
      </c>
      <c r="B12" s="5" t="s">
        <v>74</v>
      </c>
      <c r="C12" s="5">
        <v>0</v>
      </c>
      <c r="D12" s="5">
        <v>0</v>
      </c>
      <c r="E12" s="5">
        <v>0.08</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60</v>
      </c>
      <c r="B13" s="5" t="s">
        <v>76</v>
      </c>
      <c r="C13" s="5">
        <v>0</v>
      </c>
      <c r="D13" s="5">
        <v>0</v>
      </c>
      <c r="E13" s="5">
        <v>0.01</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63</v>
      </c>
      <c r="B14" s="5" t="s">
        <v>80</v>
      </c>
      <c r="C14" s="5">
        <v>0</v>
      </c>
      <c r="D14" s="5">
        <v>0</v>
      </c>
      <c r="E14" s="5">
        <v>0.08</v>
      </c>
      <c r="F14" s="5"/>
      <c r="G14" s="5"/>
      <c r="H14" s="5"/>
      <c r="I14" s="5"/>
      <c r="J14" s="5"/>
      <c r="K14" s="5"/>
      <c r="L14" s="5"/>
      <c r="M14" s="5"/>
      <c r="N14" s="5"/>
      <c r="O14" s="5"/>
      <c r="P14" s="5"/>
      <c r="Q14" s="5"/>
      <c r="R14" s="5"/>
      <c r="S14" s="5"/>
      <c r="T14" s="5"/>
      <c r="U14" s="5"/>
      <c r="V14" s="5"/>
      <c r="W14" s="5"/>
      <c r="X14" s="5"/>
      <c r="Y14" s="5"/>
      <c r="Z14" s="5"/>
      <c r="AA14"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Horseshoe Pond - Merrimack LPCP Structural Ranking</dc:title>
  <dc:creator>Matthew.A.Wood@des.nh.gov</dc:creator>
  <cp:keywords>MS4, TP, LPCP</cp:keywords>
  <cp:lastModifiedBy>Swenson, Thomas</cp:lastModifiedBy>
  <dcterms:created xsi:type="dcterms:W3CDTF">2021-11-09T23:08:29Z</dcterms:created>
  <dcterms:modified xsi:type="dcterms:W3CDTF">2023-08-20T19:33:33Z</dcterms:modified>
</cp:coreProperties>
</file>