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A4BA4E4B-BCDD-419D-9C4B-BD8D49A4ADB9}"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1" l="1"/>
  <c r="AC15" i="1"/>
  <c r="AC16" i="1"/>
  <c r="AC17" i="1"/>
  <c r="AC6" i="1"/>
  <c r="AC7" i="1"/>
  <c r="AC8" i="1"/>
  <c r="AC9" i="1"/>
  <c r="AC10" i="1"/>
  <c r="AC11" i="1"/>
  <c r="AC12" i="1"/>
  <c r="AC13" i="1"/>
  <c r="A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<sst xmlns="http://schemas.openxmlformats.org/spreadsheetml/2006/main" count="85" uniqueCount="71">
  <si>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</si>
  <si>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</si>
  <si>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</si>
  <si>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</si>
  <si>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</si>
  <si>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</si>
  <si>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</si>
  <si>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</si>
  <si>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</si>
  <si>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</si>
  <si>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</si>
  <si>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</si>
  <si>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</si>
  <si>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</si>
  <si>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</si>
  <si>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</si>
  <si>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</si>
  <si>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</si>
  <si>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</si>
  <si>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</si>
  <si>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</si>
  <si>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</si>
  <si>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</si>
  <si>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</si>
  <si>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</si>
  <si>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</si>
  <si>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</si>
  <si>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</si>
  <si>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</si>
  <si>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</si>
  <si>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</si>
  <si>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</si>
  <si>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</si>
  <si>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</si>
  <si>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</si>
  <si>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</si>
  <si>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</si>
  <si>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</si>
  <si>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</si>
  <si>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</si>
  <si>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</si>
  <si>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</si>
  <si>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</si>
  <si>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</si>
  <si>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</si>
  <si>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</si>
  <si>
    <t>PSIR Attachment D - Raymond identification of potential retrofit opportunities or opportunities for the installation of structural BMPs during redevelopment</t>
  </si>
  <si>
    <t xml:space="preserve">Epping Street </t>
  </si>
  <si>
    <t>104 Prescott Road</t>
  </si>
  <si>
    <t xml:space="preserve">Fremont Road </t>
  </si>
  <si>
    <t xml:space="preserve">71 Route 27 </t>
  </si>
  <si>
    <t xml:space="preserve">1 Scribner Road </t>
  </si>
  <si>
    <t xml:space="preserve">4 Epping Street </t>
  </si>
  <si>
    <t xml:space="preserve">5 Blueberry Hill Road </t>
  </si>
  <si>
    <t xml:space="preserve">Route 27 </t>
  </si>
  <si>
    <t xml:space="preserve">7 Upper Scotland Drive </t>
  </si>
  <si>
    <t xml:space="preserve">Old Manchester Road </t>
  </si>
  <si>
    <t xml:space="preserve">Twins Road </t>
  </si>
  <si>
    <t>08180-028-002-001-000</t>
  </si>
  <si>
    <t>08180-018-003-023-000</t>
  </si>
  <si>
    <t>08180-018-000-001-000</t>
  </si>
  <si>
    <t>08180-028-002-014-000</t>
  </si>
  <si>
    <t>08180-028-002-062-000</t>
  </si>
  <si>
    <t>08180-022-000-034-000</t>
  </si>
  <si>
    <t>08180-028-003-080-000</t>
  </si>
  <si>
    <t>08180-028-003-087-000</t>
  </si>
  <si>
    <t>08180-005-001-002-000</t>
  </si>
  <si>
    <t>08180-028-002-013-000</t>
  </si>
  <si>
    <t>08180-032-002-030-000</t>
  </si>
  <si>
    <t>08180-028-003-043-000</t>
  </si>
  <si>
    <t>08180-029-003-030-000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</si>
</sst>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9">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44" fontId="0" fillId="0" borderId="2" xfId="1" applyFont="1" applyBorder="1" applyAlignment="1">
      <alignment horizontal="center" vertical="center"/>
    </xf>
    <xf numFmtId="0" fontId="0" fillId="0" borderId="2" xfId="0" applyBorder="1" applyAlignment="1">
      <alignment horizontal="center"/>
    </xf>
    <xf numFmtId="44" fontId="0" fillId="0" borderId="2" xfId="1" applyFont="1" applyBorder="1" applyAlignment="1">
      <alignment horizontal="center"/>
    </xf>
    <xf numFmtId="2" fontId="0" fillId="0" borderId="2" xfId="0" applyNumberFormat="1" applyBorder="1" applyAlignment="1">
      <alignment horizontal="center"/>
    </xf>
    <xf numFmtId="0" fontId="0" fillId="0" borderId="0" xfId="0" applyAlignment="1">
      <alignment horizontal="center" wrapText="1"/>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F8B0D6C2-00AB-48E1-B35C-CE342F08A6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A43330B8-5418-4FA7-A4C5-9027E3FC80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1387FF0C-94FA-49CA-8B21-6B0F0279F1B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1F1AA-3594-45AF-A938-392502D76238}">
  <dimension ref="A1:H58"/>
  <sheetViews>
    <sheetView tabSelected="1" topLeftCell="A33"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8" t="s">
        <v>36</v>
      </c>
      <c r="B1" s="28"/>
      <c r="C1" s="28"/>
      <c r="D1" s="28"/>
      <c r="E1" s="28"/>
      <c r="F1" s="28"/>
      <c r="G1" s="28"/>
      <c r="H1" s="28"/>
    </row>
    <row r="2" spans="1:8" ht="81" customHeight="1" x14ac:dyDescent="0.25">
      <c r="A2" s="29" t="s">
        <v>42</v>
      </c>
      <c r="B2" s="29"/>
      <c r="C2" s="29"/>
      <c r="D2" s="29"/>
      <c r="E2" s="29"/>
      <c r="F2" s="29"/>
      <c r="G2" s="29"/>
      <c r="H2" s="29"/>
    </row>
    <row r="3" spans="1:8" ht="15.75" customHeight="1" x14ac:dyDescent="0.25">
      <c r="A3" s="26"/>
      <c r="B3" s="26"/>
      <c r="C3" s="26"/>
      <c r="D3" s="26"/>
      <c r="E3" s="26"/>
      <c r="F3" s="26"/>
      <c r="G3" s="26"/>
      <c r="H3" s="26"/>
    </row>
    <row r="5" spans="1:8" ht="36" customHeight="1" x14ac:dyDescent="0.25">
      <c r="A5" s="28" t="s">
        <v>37</v>
      </c>
      <c r="B5" s="28"/>
      <c r="C5" s="28"/>
      <c r="D5" s="28"/>
      <c r="E5" s="28"/>
      <c r="F5" s="28"/>
      <c r="G5" s="28"/>
      <c r="H5" s="28"/>
    </row>
    <row r="6" spans="1:8" ht="12" customHeight="1" x14ac:dyDescent="0.25">
      <c r="A6" s="30" t="s">
        <v>43</v>
      </c>
      <c r="B6" s="30"/>
      <c r="C6" s="30"/>
      <c r="D6" s="30"/>
      <c r="E6" s="30"/>
      <c r="F6" s="30"/>
      <c r="G6" s="30"/>
      <c r="H6" s="30"/>
    </row>
    <row r="7" spans="1:8" ht="11.25" customHeight="1" x14ac:dyDescent="0.25">
      <c r="A7" s="30"/>
      <c r="B7" s="30"/>
      <c r="C7" s="30"/>
      <c r="D7" s="30"/>
      <c r="E7" s="30"/>
      <c r="F7" s="30"/>
      <c r="G7" s="30"/>
      <c r="H7" s="30"/>
    </row>
    <row r="8" spans="1:8" ht="24.75" customHeight="1" x14ac:dyDescent="0.25">
      <c r="A8" s="30"/>
      <c r="B8" s="30"/>
      <c r="C8" s="30"/>
      <c r="D8" s="30"/>
      <c r="E8" s="30"/>
      <c r="F8" s="30"/>
      <c r="G8" s="30"/>
      <c r="H8" s="30"/>
    </row>
    <row r="13" spans="1:8" x14ac:dyDescent="0.25">
      <c r="C13" s="17"/>
    </row>
    <row r="30" spans="1:8" x14ac:dyDescent="0.25">
      <c r="A30" s="27" t="s">
        <v>44</v>
      </c>
      <c r="B30" s="27"/>
      <c r="C30" s="27"/>
      <c r="D30" s="27"/>
      <c r="E30" s="27"/>
      <c r="F30" s="27"/>
      <c r="G30" s="27"/>
      <c r="H30" s="27"/>
    </row>
    <row r="31" spans="1:8" x14ac:dyDescent="0.25">
      <c r="A31" s="27"/>
      <c r="B31" s="27"/>
      <c r="C31" s="27"/>
      <c r="D31" s="27"/>
      <c r="E31" s="27"/>
      <c r="F31" s="27"/>
      <c r="G31" s="27"/>
      <c r="H31" s="27"/>
    </row>
    <row r="32" spans="1:8" x14ac:dyDescent="0.25">
      <c r="A32" s="27"/>
      <c r="B32" s="27"/>
      <c r="C32" s="27"/>
      <c r="D32" s="27"/>
      <c r="E32" s="27"/>
      <c r="F32" s="27"/>
      <c r="G32" s="27"/>
      <c r="H32" s="27"/>
    </row>
    <row r="34" spans="1:1" x14ac:dyDescent="0.25">
      <c r="A34" s="17"/>
    </row>
    <row r="55" spans="1:8" ht="34.5" customHeight="1" x14ac:dyDescent="0.25">
      <c r="A55" s="27" t="s">
        <v>45</v>
      </c>
      <c r="B55" s="27"/>
      <c r="C55" s="27"/>
      <c r="D55" s="27"/>
      <c r="E55" s="27"/>
      <c r="F55" s="27"/>
      <c r="G55" s="27"/>
      <c r="H55" s="27"/>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8"/>
  <sheetViews>
    <sheetView zoomScale="70" zoomScaleNormal="70" workbookViewId="0">
      <selection activeCell="E18" sqref="E18"/>
    </sheetView>
  </sheetViews>
  <sheetFormatPr defaultRowHeight="15" x14ac:dyDescent="0.25"/>
  <cols>
    <col min="1" max="1" width="24" bestFit="1" customWidth="1"/>
    <col min="2" max="2" width="31.140625" bestFit="1" customWidth="1"/>
    <col min="3" max="3" width="20.140625" bestFit="1" customWidth="1"/>
    <col min="4" max="4" width="21.5703125" bestFit="1" customWidth="1"/>
    <col min="5" max="5" width="24" bestFit="1" customWidth="1"/>
    <col min="6" max="6" width="21.5703125" customWidth="1"/>
    <col min="7" max="7" width="25" customWidth="1"/>
    <col min="8" max="8" width="27" bestFit="1" customWidth="1"/>
    <col min="9" max="9" width="24" customWidth="1"/>
    <col min="10" max="10" width="17.85546875" bestFit="1" customWidth="1"/>
    <col min="11" max="11" width="20.42578125" customWidth="1"/>
    <col min="12" max="12" width="23.28515625" customWidth="1"/>
    <col min="13" max="13" width="28.140625" customWidth="1"/>
    <col min="14" max="14" width="23.42578125" customWidth="1"/>
    <col min="15" max="15" width="24.85546875" customWidth="1"/>
    <col min="16" max="16" width="31.85546875" customWidth="1"/>
    <col min="17" max="17" width="39.5703125" customWidth="1"/>
    <col min="18" max="18" width="31.28515625" customWidth="1"/>
    <col min="19" max="19" width="16.7109375" customWidth="1"/>
    <col min="20" max="20" width="16.42578125" customWidth="1"/>
    <col min="21" max="21" width="16.140625" customWidth="1"/>
    <col min="22" max="22" width="16.42578125" customWidth="1"/>
    <col min="23" max="23" width="15" customWidth="1"/>
    <col min="24" max="24" width="20.5703125" customWidth="1"/>
    <col min="25" max="25" width="20.28515625" customWidth="1"/>
    <col min="26" max="26" width="18.85546875" customWidth="1"/>
    <col min="27" max="27" width="16.85546875" customWidth="1"/>
    <col min="28" max="28" width="28.28515625" customWidth="1"/>
    <col min="29" max="29" width="18.140625" bestFit="1" customWidth="1"/>
  </cols>
  <sheetData>
    <row r="1" spans="1:46" ht="74.25" customHeight="1" thickTop="1" thickBot="1" x14ac:dyDescent="0.3">
      <c r="A1" s="31" t="s">
        <v>46</v>
      </c>
      <c r="B1" s="32"/>
      <c r="C1" s="32"/>
      <c r="D1" s="32"/>
      <c r="E1" s="32"/>
      <c r="F1" s="32"/>
      <c r="G1" s="32"/>
      <c r="H1" s="32"/>
      <c r="I1" s="32"/>
      <c r="J1" s="32"/>
      <c r="K1" s="32"/>
      <c r="L1" s="32"/>
      <c r="M1" s="33"/>
      <c r="N1" s="3"/>
      <c r="O1" s="3"/>
      <c r="P1" s="3"/>
      <c r="Q1" s="3"/>
      <c r="R1" s="3"/>
      <c r="S1" s="3"/>
      <c r="T1" s="3"/>
      <c r="U1" s="3"/>
      <c r="V1" s="3"/>
      <c r="W1" s="3"/>
      <c r="X1" s="3"/>
      <c r="Y1" s="9"/>
      <c r="Z1" s="9"/>
      <c r="AA1" s="9"/>
      <c r="AB1" s="9"/>
      <c r="AC1" s="9"/>
    </row>
    <row r="2" spans="1:46" s="1" customFormat="1" ht="121.5" thickTop="1" thickBot="1" x14ac:dyDescent="0.3">
      <c r="A2" s="36"/>
      <c r="B2" s="37"/>
      <c r="C2" s="37"/>
      <c r="D2" s="37"/>
      <c r="E2" s="37"/>
      <c r="F2" s="38"/>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4" t="s">
        <v>1</v>
      </c>
      <c r="B3" s="35"/>
      <c r="C3" s="35"/>
      <c r="D3" s="35"/>
      <c r="E3" s="35"/>
      <c r="F3" s="35"/>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1"/>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21"/>
      <c r="AE4" s="9"/>
      <c r="AF4" s="9"/>
      <c r="AG4" s="9"/>
      <c r="AH4" s="9"/>
      <c r="AI4" s="9"/>
      <c r="AJ4" s="9"/>
      <c r="AK4" s="9"/>
      <c r="AL4" s="9"/>
      <c r="AM4" s="9"/>
      <c r="AN4" s="9"/>
      <c r="AO4" s="9"/>
      <c r="AP4" s="9"/>
      <c r="AQ4" s="9"/>
      <c r="AR4" s="9"/>
      <c r="AS4" s="9"/>
    </row>
    <row r="5" spans="1:46" s="2" customFormat="1" ht="16.5" thickTop="1" thickBot="1" x14ac:dyDescent="0.3">
      <c r="A5" s="20" t="s">
        <v>47</v>
      </c>
      <c r="B5" s="20" t="s">
        <v>58</v>
      </c>
      <c r="C5" s="19">
        <v>1.72</v>
      </c>
      <c r="D5" s="19">
        <v>6.17</v>
      </c>
      <c r="E5" s="19">
        <v>5</v>
      </c>
      <c r="F5" s="22">
        <v>79000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0" t="s">
        <v>48</v>
      </c>
      <c r="B6" s="20" t="s">
        <v>59</v>
      </c>
      <c r="C6" s="19">
        <v>2.13</v>
      </c>
      <c r="D6" s="19">
        <v>3.94</v>
      </c>
      <c r="E6" s="19">
        <v>3.19</v>
      </c>
      <c r="F6" s="22">
        <v>98000</v>
      </c>
      <c r="G6" s="3"/>
      <c r="H6" s="3"/>
      <c r="I6" s="3"/>
      <c r="J6" s="3"/>
      <c r="K6" s="3"/>
      <c r="L6" s="3"/>
      <c r="M6" s="3"/>
      <c r="N6" s="3"/>
      <c r="O6" s="3"/>
      <c r="P6" s="3"/>
      <c r="Q6" s="3"/>
      <c r="R6" s="3"/>
      <c r="S6" s="3"/>
      <c r="T6" s="3"/>
      <c r="U6" s="3"/>
      <c r="V6" s="3"/>
      <c r="W6" s="3"/>
      <c r="X6" s="3"/>
      <c r="Y6" s="3"/>
      <c r="Z6" s="3"/>
      <c r="AA6" s="3"/>
      <c r="AB6" s="3"/>
      <c r="AC6" s="3">
        <f t="shared" ref="AC6:AC17" si="0">SUM(G6:AB6)</f>
        <v>0</v>
      </c>
    </row>
    <row r="7" spans="1:46" ht="16.5" thickTop="1" thickBot="1" x14ac:dyDescent="0.3">
      <c r="A7" s="20" t="s">
        <v>49</v>
      </c>
      <c r="B7" s="20" t="s">
        <v>60</v>
      </c>
      <c r="C7" s="19">
        <v>1.55</v>
      </c>
      <c r="D7" s="19">
        <v>3.28</v>
      </c>
      <c r="E7" s="19">
        <v>2.65</v>
      </c>
      <c r="F7" s="22">
        <v>71000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0" t="s">
        <v>50</v>
      </c>
      <c r="B8" s="20" t="s">
        <v>61</v>
      </c>
      <c r="C8" s="19">
        <v>1.7</v>
      </c>
      <c r="D8" s="19">
        <v>3.15</v>
      </c>
      <c r="E8" s="19">
        <v>2.5499999999999998</v>
      </c>
      <c r="F8" s="22">
        <v>78000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0" t="s">
        <v>47</v>
      </c>
      <c r="B9" s="20" t="s">
        <v>62</v>
      </c>
      <c r="C9" s="19">
        <v>0.81</v>
      </c>
      <c r="D9" s="19">
        <v>2.08</v>
      </c>
      <c r="E9" s="19">
        <v>1.68</v>
      </c>
      <c r="F9" s="22">
        <v>37000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0" t="s">
        <v>51</v>
      </c>
      <c r="B10" s="20" t="s">
        <v>63</v>
      </c>
      <c r="C10" s="19">
        <v>1.1499999999999999</v>
      </c>
      <c r="D10" s="19">
        <v>2.04</v>
      </c>
      <c r="E10" s="19">
        <v>1.66</v>
      </c>
      <c r="F10" s="22">
        <v>53000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0" t="s">
        <v>52</v>
      </c>
      <c r="B11" s="20" t="s">
        <v>64</v>
      </c>
      <c r="C11" s="19">
        <v>0.57999999999999996</v>
      </c>
      <c r="D11" s="19">
        <v>1.04</v>
      </c>
      <c r="E11" s="19">
        <v>0.84</v>
      </c>
      <c r="F11" s="22">
        <v>27000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0" t="s">
        <v>47</v>
      </c>
      <c r="B12" s="20" t="s">
        <v>65</v>
      </c>
      <c r="C12" s="19">
        <v>0.33</v>
      </c>
      <c r="D12" s="19">
        <v>0.52</v>
      </c>
      <c r="E12" s="19">
        <v>0.42</v>
      </c>
      <c r="F12" s="22">
        <v>15000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0" t="s">
        <v>53</v>
      </c>
      <c r="B13" s="20" t="s">
        <v>66</v>
      </c>
      <c r="C13" s="19">
        <v>0.14000000000000001</v>
      </c>
      <c r="D13" s="19">
        <v>0.52</v>
      </c>
      <c r="E13" s="19">
        <v>0.42</v>
      </c>
      <c r="F13" s="22">
        <v>6000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6.5" thickTop="1" thickBot="1" x14ac:dyDescent="0.3">
      <c r="A14" s="23" t="s">
        <v>54</v>
      </c>
      <c r="B14" s="23" t="s">
        <v>67</v>
      </c>
      <c r="C14" s="25">
        <v>0.21</v>
      </c>
      <c r="D14" s="25">
        <v>0.46</v>
      </c>
      <c r="E14" s="25">
        <v>0.37</v>
      </c>
      <c r="F14" s="24">
        <v>10000</v>
      </c>
      <c r="G14" s="3"/>
      <c r="H14" s="3"/>
      <c r="I14" s="3"/>
      <c r="J14" s="3"/>
      <c r="K14" s="3"/>
      <c r="L14" s="3"/>
      <c r="M14" s="3"/>
      <c r="N14" s="3"/>
      <c r="O14" s="3"/>
      <c r="P14" s="3"/>
      <c r="Q14" s="3"/>
      <c r="R14" s="3"/>
      <c r="S14" s="3"/>
      <c r="T14" s="3"/>
      <c r="U14" s="3"/>
      <c r="V14" s="3"/>
      <c r="W14" s="3"/>
      <c r="X14" s="3"/>
      <c r="Y14" s="3"/>
      <c r="Z14" s="3"/>
      <c r="AA14" s="3"/>
      <c r="AB14" s="3"/>
      <c r="AC14" s="3">
        <f t="shared" si="0"/>
        <v>0</v>
      </c>
    </row>
    <row r="15" spans="1:46" ht="16.5" thickTop="1" thickBot="1" x14ac:dyDescent="0.3">
      <c r="A15" s="23" t="s">
        <v>55</v>
      </c>
      <c r="B15" s="23" t="s">
        <v>68</v>
      </c>
      <c r="C15" s="25">
        <v>0.17</v>
      </c>
      <c r="D15" s="25">
        <v>0.34</v>
      </c>
      <c r="E15" s="25">
        <v>0.28000000000000003</v>
      </c>
      <c r="F15" s="24">
        <v>8000</v>
      </c>
      <c r="G15" s="3"/>
      <c r="H15" s="3"/>
      <c r="I15" s="3"/>
      <c r="J15" s="3"/>
      <c r="K15" s="3"/>
      <c r="L15" s="3"/>
      <c r="M15" s="3"/>
      <c r="N15" s="3"/>
      <c r="O15" s="3"/>
      <c r="P15" s="3"/>
      <c r="Q15" s="3"/>
      <c r="R15" s="3"/>
      <c r="S15" s="3"/>
      <c r="T15" s="3"/>
      <c r="U15" s="3"/>
      <c r="V15" s="3"/>
      <c r="W15" s="3"/>
      <c r="X15" s="3"/>
      <c r="Y15" s="3"/>
      <c r="Z15" s="3"/>
      <c r="AA15" s="3"/>
      <c r="AB15" s="3"/>
      <c r="AC15" s="3">
        <f t="shared" si="0"/>
        <v>0</v>
      </c>
    </row>
    <row r="16" spans="1:46" ht="16.5" thickTop="1" thickBot="1" x14ac:dyDescent="0.3">
      <c r="A16" s="23" t="s">
        <v>56</v>
      </c>
      <c r="B16" s="23" t="s">
        <v>69</v>
      </c>
      <c r="C16" s="25">
        <v>0.1</v>
      </c>
      <c r="D16" s="25">
        <v>0.3</v>
      </c>
      <c r="E16" s="25">
        <v>0.24</v>
      </c>
      <c r="F16" s="24">
        <v>5000</v>
      </c>
      <c r="G16" s="3"/>
      <c r="H16" s="3"/>
      <c r="I16" s="3"/>
      <c r="J16" s="3"/>
      <c r="K16" s="3"/>
      <c r="L16" s="3"/>
      <c r="M16" s="3"/>
      <c r="N16" s="3"/>
      <c r="O16" s="3"/>
      <c r="P16" s="3"/>
      <c r="Q16" s="3"/>
      <c r="R16" s="3"/>
      <c r="S16" s="3"/>
      <c r="T16" s="3"/>
      <c r="U16" s="3"/>
      <c r="V16" s="3"/>
      <c r="W16" s="3"/>
      <c r="X16" s="3"/>
      <c r="Y16" s="3"/>
      <c r="Z16" s="3"/>
      <c r="AA16" s="3"/>
      <c r="AB16" s="3"/>
      <c r="AC16" s="3">
        <f t="shared" si="0"/>
        <v>0</v>
      </c>
    </row>
    <row r="17" spans="1:29" ht="16.5" thickTop="1" thickBot="1" x14ac:dyDescent="0.3">
      <c r="A17" s="23" t="s">
        <v>57</v>
      </c>
      <c r="B17" s="23" t="s">
        <v>70</v>
      </c>
      <c r="C17" s="25">
        <v>0.13</v>
      </c>
      <c r="D17" s="25">
        <v>0.22</v>
      </c>
      <c r="E17" s="25">
        <v>0.18</v>
      </c>
      <c r="F17" s="24">
        <v>6000</v>
      </c>
      <c r="G17" s="3"/>
      <c r="H17" s="3"/>
      <c r="I17" s="3"/>
      <c r="J17" s="3"/>
      <c r="K17" s="3"/>
      <c r="L17" s="3"/>
      <c r="M17" s="3"/>
      <c r="N17" s="3"/>
      <c r="O17" s="3"/>
      <c r="P17" s="3"/>
      <c r="Q17" s="3"/>
      <c r="R17" s="3"/>
      <c r="S17" s="3"/>
      <c r="T17" s="3"/>
      <c r="U17" s="3"/>
      <c r="V17" s="3"/>
      <c r="W17" s="3"/>
      <c r="X17" s="3"/>
      <c r="Y17" s="3"/>
      <c r="Z17" s="3"/>
      <c r="AA17" s="3"/>
      <c r="AB17" s="3"/>
      <c r="AC17" s="3">
        <f t="shared" si="0"/>
        <v>0</v>
      </c>
    </row>
    <row r="18" spans="1:29"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Raymond</dc:title>
  <dc:creator>Swenson, Thomas</dc:creator>
  <cp:keywords>MS4, parcel, IC, hot spots</cp:keywords>
  <cp:lastModifiedBy>Bejtlich, Andrea</cp:lastModifiedBy>
  <dcterms:created xsi:type="dcterms:W3CDTF">2022-03-31T12:35:49Z</dcterms:created>
  <dcterms:modified xsi:type="dcterms:W3CDTF">2022-09-19T17:09:42Z</dcterms:modified>
</cp:coreProperties>
</file>