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591C341B-4FF6-4454-A0BA-D60F8B96ADC5}"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14" i="1"/>
  <c r="AC15" i="1"/>
  <c r="AC16" i="1"/>
  <c r="AC17" i="1"/>
  <c r="AC18" i="1"/>
  <c r="AC19" i="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<sst xmlns="http://schemas.openxmlformats.org/spreadsheetml/2006/main" count="89" uniqueCount="76">
  <si>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</si>
  <si>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</si>
  <si>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</si>
  <si>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</si>
  <si>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</si>
  <si>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</si>
  <si>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</si>
  <si>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</si>
  <si>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</si>
  <si>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</si>
  <si>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</si>
  <si>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</si>
  <si>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</si>
  <si>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</si>
  <si>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</si>
  <si>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</si>
  <si>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</si>
  <si>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</si>
  <si>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</si>
  <si>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</si>
  <si>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</si>
  <si>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</si>
  <si>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</si>
  <si>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</si>
  <si>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</si>
  <si>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</si>
  <si>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</si>
  <si>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</si>
  <si>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</si>
  <si>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</si>
  <si>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</si>
  <si>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</si>
  <si>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</si>
  <si>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</si>
  <si>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</si>
  <si>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</si>
  <si>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</si>
  <si>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</si>
  <si>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</si>
  <si>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</si>
  <si>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</si>
  <si>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</si>
  <si>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</si>
  <si>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</si>
  <si>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</si>
  <si>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</si>
  <si>
    <t>PSIR Attachment D - Kingston identification of potential retrofit opportunities or opportunities for the installation of structural BMPs during redevelopment</t>
  </si>
  <si>
    <t xml:space="preserve">12+16 Main St </t>
  </si>
  <si>
    <t xml:space="preserve">2 Library Ln </t>
  </si>
  <si>
    <t xml:space="preserve">163 Main St </t>
  </si>
  <si>
    <t xml:space="preserve">7 Exeter Rd </t>
  </si>
  <si>
    <t xml:space="preserve">148 Main St </t>
  </si>
  <si>
    <t xml:space="preserve">Off Mill Rd </t>
  </si>
  <si>
    <t xml:space="preserve">24 Main St </t>
  </si>
  <si>
    <t xml:space="preserve">3 Shendoar Dr </t>
  </si>
  <si>
    <t xml:space="preserve">169 Main St </t>
  </si>
  <si>
    <t xml:space="preserve">10 Beach Dr </t>
  </si>
  <si>
    <t xml:space="preserve">3 Hunt Rd </t>
  </si>
  <si>
    <t xml:space="preserve">Main St </t>
  </si>
  <si>
    <t xml:space="preserve">15 A South Rd </t>
  </si>
  <si>
    <t xml:space="preserve">165 Main St </t>
  </si>
  <si>
    <t>08115-000R21000033000000</t>
  </si>
  <si>
    <t>08115-000R33000021000002</t>
  </si>
  <si>
    <t>08115-000U10000039000000</t>
  </si>
  <si>
    <t>08115-000R34000066000000</t>
  </si>
  <si>
    <t>08115-000U11000013000000</t>
  </si>
  <si>
    <t>08115-000R12000014000000</t>
  </si>
  <si>
    <t>08115-0000U5000062000000</t>
  </si>
  <si>
    <t>08115-000R17000032000000</t>
  </si>
  <si>
    <t>08115-000U10000031000000</t>
  </si>
  <si>
    <t>08115-000U12000026000000</t>
  </si>
  <si>
    <t>08115-0000R8000034000000</t>
  </si>
  <si>
    <t>08115-0000U9000071000000</t>
  </si>
  <si>
    <t>08115-000R37000010000000</t>
  </si>
  <si>
    <t>08115-000U10000043000000</t>
  </si>
  <si>
    <t>08115-000U10000038000000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</si>
</sst>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4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left" vertical="center"/>
    </xf>
    <xf numFmtId="2" fontId="0" fillId="0" borderId="2" xfId="0" applyNumberFormat="1" applyBorder="1" applyAlignment="1">
      <alignment horizontal="center" vertical="center"/>
    </xf>
    <xf numFmtId="0" fontId="0" fillId="0" borderId="0" xfId="0" applyAlignment="1">
      <alignment horizontal="center" wrapText="1"/>
    </xf>
    <xf numFmtId="44" fontId="0" fillId="0" borderId="2" xfId="1" applyFont="1" applyBorder="1"/>
    <xf numFmtId="2" fontId="0" fillId="0" borderId="2" xfId="1" applyNumberFormat="1" applyFont="1" applyBorder="1" applyAlignment="1">
      <alignment horizont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9ADAB29-3551-4062-B125-DE18F9B12C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CECCEAC0-E3D9-4BB2-B89A-BDD4798DC9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EE390ED2-2DBE-4120-A2BD-9CA032DF9E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CD1F1-DEEB-45A9-8063-06C7E90A165F}">
  <dimension ref="A1:H58"/>
  <sheetViews>
    <sheetView tabSelected="1" topLeftCell="A33"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8" t="s">
        <v>36</v>
      </c>
      <c r="B1" s="28"/>
      <c r="C1" s="28"/>
      <c r="D1" s="28"/>
      <c r="E1" s="28"/>
      <c r="F1" s="28"/>
      <c r="G1" s="28"/>
      <c r="H1" s="28"/>
    </row>
    <row r="2" spans="1:8" ht="81" customHeight="1" x14ac:dyDescent="0.25">
      <c r="A2" s="29" t="s">
        <v>42</v>
      </c>
      <c r="B2" s="29"/>
      <c r="C2" s="29"/>
      <c r="D2" s="29"/>
      <c r="E2" s="29"/>
      <c r="F2" s="29"/>
      <c r="G2" s="29"/>
      <c r="H2" s="29"/>
    </row>
    <row r="3" spans="1:8" ht="15.75" customHeight="1" x14ac:dyDescent="0.25">
      <c r="A3" s="24"/>
      <c r="B3" s="24"/>
      <c r="C3" s="24"/>
      <c r="D3" s="24"/>
      <c r="E3" s="24"/>
      <c r="F3" s="24"/>
      <c r="G3" s="24"/>
      <c r="H3" s="24"/>
    </row>
    <row r="5" spans="1:8" ht="36" customHeight="1" x14ac:dyDescent="0.25">
      <c r="A5" s="28" t="s">
        <v>37</v>
      </c>
      <c r="B5" s="28"/>
      <c r="C5" s="28"/>
      <c r="D5" s="28"/>
      <c r="E5" s="28"/>
      <c r="F5" s="28"/>
      <c r="G5" s="28"/>
      <c r="H5" s="28"/>
    </row>
    <row r="6" spans="1:8" ht="12" customHeight="1" x14ac:dyDescent="0.25">
      <c r="A6" s="30" t="s">
        <v>43</v>
      </c>
      <c r="B6" s="30"/>
      <c r="C6" s="30"/>
      <c r="D6" s="30"/>
      <c r="E6" s="30"/>
      <c r="F6" s="30"/>
      <c r="G6" s="30"/>
      <c r="H6" s="30"/>
    </row>
    <row r="7" spans="1:8" ht="11.25" customHeight="1" x14ac:dyDescent="0.25">
      <c r="A7" s="30"/>
      <c r="B7" s="30"/>
      <c r="C7" s="30"/>
      <c r="D7" s="30"/>
      <c r="E7" s="30"/>
      <c r="F7" s="30"/>
      <c r="G7" s="30"/>
      <c r="H7" s="30"/>
    </row>
    <row r="8" spans="1:8" ht="24.75" customHeight="1" x14ac:dyDescent="0.25">
      <c r="A8" s="30"/>
      <c r="B8" s="30"/>
      <c r="C8" s="30"/>
      <c r="D8" s="30"/>
      <c r="E8" s="30"/>
      <c r="F8" s="30"/>
      <c r="G8" s="30"/>
      <c r="H8" s="30"/>
    </row>
    <row r="13" spans="1:8" x14ac:dyDescent="0.25">
      <c r="C13" s="17"/>
    </row>
    <row r="30" spans="1:8" x14ac:dyDescent="0.25">
      <c r="A30" s="27" t="s">
        <v>44</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45</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0"/>
  <sheetViews>
    <sheetView zoomScale="70" zoomScaleNormal="70" workbookViewId="0">
      <selection activeCell="D4" sqref="D4"/>
    </sheetView>
  </sheetViews>
  <sheetFormatPr defaultRowHeight="15" x14ac:dyDescent="0.25"/>
  <cols>
    <col min="1" max="1" width="21" bestFit="1" customWidth="1"/>
    <col min="2" max="2" width="30.5703125" bestFit="1" customWidth="1"/>
    <col min="3" max="3" width="20.140625" bestFit="1" customWidth="1"/>
    <col min="4" max="4" width="21.5703125" bestFit="1" customWidth="1"/>
    <col min="5" max="6" width="21.5703125" customWidth="1"/>
    <col min="7" max="7" width="28.140625" customWidth="1"/>
    <col min="8" max="8" width="27" bestFit="1" customWidth="1"/>
    <col min="9" max="9" width="24" customWidth="1"/>
    <col min="10" max="10" width="17.85546875" bestFit="1" customWidth="1"/>
    <col min="11" max="11" width="20.42578125" customWidth="1"/>
    <col min="12" max="12" width="23.28515625" customWidth="1"/>
    <col min="13" max="13" width="19.7109375" customWidth="1"/>
    <col min="14" max="14" width="17.5703125" bestFit="1" customWidth="1"/>
    <col min="15" max="15" width="24.85546875" customWidth="1"/>
    <col min="16" max="16" width="29.5703125" customWidth="1"/>
    <col min="17" max="17" width="39.5703125" customWidth="1"/>
    <col min="18" max="18" width="31.28515625" customWidth="1"/>
    <col min="19" max="19" width="18" customWidth="1"/>
    <col min="20" max="20" width="16.42578125" customWidth="1"/>
    <col min="21" max="21" width="16.5703125" customWidth="1"/>
    <col min="22" max="22" width="16.42578125" customWidth="1"/>
    <col min="23" max="23" width="15" customWidth="1"/>
    <col min="24" max="24" width="23" customWidth="1"/>
    <col min="25" max="25" width="16.42578125" customWidth="1"/>
    <col min="26" max="26" width="16.85546875" customWidth="1"/>
    <col min="27" max="27" width="22.42578125" customWidth="1"/>
    <col min="28" max="28" width="24.5703125" customWidth="1"/>
    <col min="29" max="29" width="18.140625" bestFit="1" customWidth="1"/>
  </cols>
  <sheetData>
    <row r="1" spans="1:46" ht="74.25" customHeight="1" thickTop="1" thickBot="1" x14ac:dyDescent="0.3">
      <c r="A1" s="31" t="s">
        <v>46</v>
      </c>
      <c r="B1" s="32"/>
      <c r="C1" s="32"/>
      <c r="D1" s="32"/>
      <c r="E1" s="32"/>
      <c r="F1" s="32"/>
      <c r="G1" s="32"/>
      <c r="H1" s="32"/>
      <c r="I1" s="32"/>
      <c r="J1" s="32"/>
      <c r="K1" s="32"/>
      <c r="L1" s="32"/>
      <c r="M1" s="33"/>
      <c r="N1" s="3"/>
      <c r="O1" s="3"/>
      <c r="P1" s="3"/>
      <c r="Q1" s="3"/>
      <c r="R1" s="3"/>
      <c r="S1" s="3"/>
      <c r="T1" s="3"/>
      <c r="U1" s="3"/>
      <c r="V1" s="3"/>
      <c r="W1" s="3"/>
      <c r="X1" s="3"/>
      <c r="Y1" s="9"/>
      <c r="Z1" s="9"/>
      <c r="AA1" s="9"/>
      <c r="AB1" s="9"/>
      <c r="AC1" s="9"/>
    </row>
    <row r="2" spans="1:46" s="1" customFormat="1" ht="121.5" thickTop="1" thickBot="1" x14ac:dyDescent="0.3">
      <c r="A2" s="37"/>
      <c r="B2" s="38"/>
      <c r="C2" s="38"/>
      <c r="D2" s="38"/>
      <c r="E2" s="38"/>
      <c r="F2" s="39"/>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4" t="s">
        <v>1</v>
      </c>
      <c r="B3" s="35"/>
      <c r="C3" s="35"/>
      <c r="D3" s="35"/>
      <c r="E3" s="35"/>
      <c r="F3" s="36"/>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19"/>
      <c r="AD3" s="8"/>
      <c r="AE3" s="8"/>
      <c r="AF3" s="8"/>
      <c r="AG3" s="8"/>
      <c r="AH3" s="8"/>
      <c r="AI3" s="8"/>
      <c r="AJ3" s="8"/>
      <c r="AK3" s="8"/>
      <c r="AL3" s="8"/>
      <c r="AM3" s="8"/>
      <c r="AN3" s="8"/>
      <c r="AO3" s="8"/>
      <c r="AP3" s="8"/>
      <c r="AQ3" s="8"/>
      <c r="AR3" s="8"/>
      <c r="AS3" s="8"/>
      <c r="AT3" s="8"/>
    </row>
    <row r="4" spans="1:46" ht="75" customHeight="1"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19"/>
      <c r="AE4" s="9"/>
      <c r="AF4" s="9"/>
      <c r="AG4" s="9"/>
      <c r="AH4" s="9"/>
      <c r="AI4" s="9"/>
      <c r="AJ4" s="9"/>
      <c r="AK4" s="9"/>
      <c r="AL4" s="9"/>
      <c r="AM4" s="9"/>
      <c r="AN4" s="9"/>
      <c r="AO4" s="9"/>
      <c r="AP4" s="9"/>
      <c r="AQ4" s="9"/>
      <c r="AR4" s="9"/>
      <c r="AS4" s="9"/>
    </row>
    <row r="5" spans="1:46" s="2" customFormat="1" ht="16.5" thickTop="1" thickBot="1" x14ac:dyDescent="0.3">
      <c r="A5" s="22" t="s">
        <v>47</v>
      </c>
      <c r="B5" s="21" t="s">
        <v>61</v>
      </c>
      <c r="C5" s="23">
        <v>1.76</v>
      </c>
      <c r="D5" s="20">
        <v>3.18</v>
      </c>
      <c r="E5" s="26">
        <v>2.57</v>
      </c>
      <c r="F5" s="25">
        <v>81000</v>
      </c>
      <c r="G5" s="3"/>
      <c r="H5" s="3"/>
      <c r="I5" s="3"/>
      <c r="J5" s="3"/>
      <c r="K5" s="3"/>
      <c r="L5" s="3"/>
      <c r="M5" s="3"/>
      <c r="N5" s="3"/>
      <c r="O5" s="3"/>
      <c r="P5" s="3"/>
      <c r="Q5" s="3"/>
      <c r="R5" s="3"/>
      <c r="S5" s="3"/>
      <c r="T5" s="3"/>
      <c r="U5" s="3"/>
      <c r="V5" s="3"/>
      <c r="W5" s="3"/>
      <c r="X5" s="3"/>
      <c r="Y5" s="3"/>
      <c r="Z5" s="3"/>
      <c r="AA5" s="3"/>
      <c r="AB5" s="3"/>
      <c r="AC5" s="3">
        <f t="shared" ref="AC5:AC19" si="0">SUM(F5:AB5)</f>
        <v>81000</v>
      </c>
      <c r="AD5"/>
      <c r="AE5" s="9"/>
      <c r="AF5" s="9"/>
      <c r="AG5" s="9"/>
      <c r="AH5" s="9"/>
      <c r="AI5" s="9"/>
      <c r="AJ5" s="9"/>
      <c r="AK5" s="9"/>
      <c r="AL5" s="9"/>
      <c r="AM5" s="9"/>
      <c r="AN5" s="9"/>
      <c r="AO5" s="9"/>
      <c r="AP5" s="9"/>
      <c r="AQ5" s="9"/>
      <c r="AR5" s="9"/>
      <c r="AS5" s="9"/>
    </row>
    <row r="6" spans="1:46" ht="16.5" thickTop="1" thickBot="1" x14ac:dyDescent="0.3">
      <c r="A6" s="22" t="s">
        <v>48</v>
      </c>
      <c r="B6" s="21" t="s">
        <v>62</v>
      </c>
      <c r="C6" s="23">
        <v>0.77</v>
      </c>
      <c r="D6" s="20">
        <v>1.45</v>
      </c>
      <c r="E6" s="26">
        <v>1.17</v>
      </c>
      <c r="F6" s="25">
        <v>35000</v>
      </c>
      <c r="G6" s="3"/>
      <c r="H6" s="3"/>
      <c r="I6" s="3"/>
      <c r="J6" s="3"/>
      <c r="K6" s="3"/>
      <c r="L6" s="3"/>
      <c r="M6" s="3"/>
      <c r="N6" s="3"/>
      <c r="O6" s="3"/>
      <c r="P6" s="3"/>
      <c r="Q6" s="3"/>
      <c r="R6" s="3"/>
      <c r="S6" s="3"/>
      <c r="T6" s="3"/>
      <c r="U6" s="3"/>
      <c r="V6" s="3"/>
      <c r="W6" s="3"/>
      <c r="X6" s="3"/>
      <c r="Y6" s="3"/>
      <c r="Z6" s="3"/>
      <c r="AA6" s="3"/>
      <c r="AB6" s="3"/>
      <c r="AC6" s="3">
        <f t="shared" si="0"/>
        <v>35000</v>
      </c>
    </row>
    <row r="7" spans="1:46" ht="16.5" thickTop="1" thickBot="1" x14ac:dyDescent="0.3">
      <c r="A7" s="22" t="s">
        <v>49</v>
      </c>
      <c r="B7" s="21" t="s">
        <v>63</v>
      </c>
      <c r="C7" s="23">
        <v>0.72</v>
      </c>
      <c r="D7" s="20">
        <v>1.3</v>
      </c>
      <c r="E7" s="26">
        <v>1.06</v>
      </c>
      <c r="F7" s="25">
        <v>33000</v>
      </c>
      <c r="G7" s="3"/>
      <c r="H7" s="3"/>
      <c r="I7" s="3"/>
      <c r="J7" s="3"/>
      <c r="K7" s="3"/>
      <c r="L7" s="3"/>
      <c r="M7" s="3"/>
      <c r="N7" s="3"/>
      <c r="O7" s="3"/>
      <c r="P7" s="3"/>
      <c r="Q7" s="3"/>
      <c r="R7" s="3"/>
      <c r="S7" s="3"/>
      <c r="T7" s="3"/>
      <c r="U7" s="3"/>
      <c r="V7" s="3"/>
      <c r="W7" s="3"/>
      <c r="X7" s="3"/>
      <c r="Y7" s="3"/>
      <c r="Z7" s="3"/>
      <c r="AA7" s="3"/>
      <c r="AB7" s="3"/>
      <c r="AC7" s="3">
        <f t="shared" si="0"/>
        <v>33000</v>
      </c>
    </row>
    <row r="8" spans="1:46" ht="16.5" thickTop="1" thickBot="1" x14ac:dyDescent="0.3">
      <c r="A8" s="22" t="s">
        <v>50</v>
      </c>
      <c r="B8" s="21" t="s">
        <v>64</v>
      </c>
      <c r="C8" s="23">
        <v>0.51</v>
      </c>
      <c r="D8" s="20">
        <v>1.05</v>
      </c>
      <c r="E8" s="26">
        <v>0.85</v>
      </c>
      <c r="F8" s="25">
        <v>23000</v>
      </c>
      <c r="G8" s="3"/>
      <c r="H8" s="3"/>
      <c r="I8" s="3"/>
      <c r="J8" s="3"/>
      <c r="K8" s="3"/>
      <c r="L8" s="3"/>
      <c r="M8" s="3"/>
      <c r="N8" s="3"/>
      <c r="O8" s="3"/>
      <c r="P8" s="3"/>
      <c r="Q8" s="3"/>
      <c r="R8" s="3"/>
      <c r="S8" s="3"/>
      <c r="T8" s="3"/>
      <c r="U8" s="3"/>
      <c r="V8" s="3"/>
      <c r="W8" s="3"/>
      <c r="X8" s="3"/>
      <c r="Y8" s="3"/>
      <c r="Z8" s="3"/>
      <c r="AA8" s="3"/>
      <c r="AB8" s="3"/>
      <c r="AC8" s="3">
        <f t="shared" si="0"/>
        <v>23000</v>
      </c>
    </row>
    <row r="9" spans="1:46" ht="16.5" thickTop="1" thickBot="1" x14ac:dyDescent="0.3">
      <c r="A9" s="22" t="s">
        <v>51</v>
      </c>
      <c r="B9" s="21" t="s">
        <v>65</v>
      </c>
      <c r="C9" s="23">
        <v>0.36</v>
      </c>
      <c r="D9" s="20">
        <v>0.65</v>
      </c>
      <c r="E9" s="26">
        <v>0.53</v>
      </c>
      <c r="F9" s="25">
        <v>17000</v>
      </c>
      <c r="G9" s="3"/>
      <c r="H9" s="3"/>
      <c r="I9" s="3"/>
      <c r="J9" s="3"/>
      <c r="K9" s="3"/>
      <c r="L9" s="3"/>
      <c r="M9" s="3"/>
      <c r="N9" s="3"/>
      <c r="O9" s="3"/>
      <c r="P9" s="3"/>
      <c r="Q9" s="3"/>
      <c r="R9" s="3"/>
      <c r="S9" s="3"/>
      <c r="T9" s="3"/>
      <c r="U9" s="3"/>
      <c r="V9" s="3"/>
      <c r="W9" s="3"/>
      <c r="X9" s="3"/>
      <c r="Y9" s="3"/>
      <c r="Z9" s="3"/>
      <c r="AA9" s="3"/>
      <c r="AB9" s="3"/>
      <c r="AC9" s="3">
        <f t="shared" si="0"/>
        <v>17000</v>
      </c>
    </row>
    <row r="10" spans="1:46" ht="16.5" thickTop="1" thickBot="1" x14ac:dyDescent="0.3">
      <c r="A10" s="22" t="s">
        <v>52</v>
      </c>
      <c r="B10" s="21" t="s">
        <v>66</v>
      </c>
      <c r="C10" s="23">
        <v>0.22</v>
      </c>
      <c r="D10" s="20">
        <v>0.56000000000000005</v>
      </c>
      <c r="E10" s="26">
        <v>0.45</v>
      </c>
      <c r="F10" s="25">
        <v>10000</v>
      </c>
      <c r="G10" s="3"/>
      <c r="H10" s="3"/>
      <c r="I10" s="3"/>
      <c r="J10" s="3"/>
      <c r="K10" s="3"/>
      <c r="L10" s="3"/>
      <c r="M10" s="3"/>
      <c r="N10" s="3"/>
      <c r="O10" s="3"/>
      <c r="P10" s="3"/>
      <c r="Q10" s="3"/>
      <c r="R10" s="3"/>
      <c r="S10" s="3"/>
      <c r="T10" s="3"/>
      <c r="U10" s="3"/>
      <c r="V10" s="3"/>
      <c r="W10" s="3"/>
      <c r="X10" s="3"/>
      <c r="Y10" s="3"/>
      <c r="Z10" s="3"/>
      <c r="AA10" s="3"/>
      <c r="AB10" s="3"/>
      <c r="AC10" s="3">
        <f t="shared" si="0"/>
        <v>10000</v>
      </c>
    </row>
    <row r="11" spans="1:46" ht="16.5" thickTop="1" thickBot="1" x14ac:dyDescent="0.3">
      <c r="A11" s="22" t="s">
        <v>53</v>
      </c>
      <c r="B11" s="21" t="s">
        <v>67</v>
      </c>
      <c r="C11" s="23">
        <v>0.24</v>
      </c>
      <c r="D11" s="20">
        <v>0.46</v>
      </c>
      <c r="E11" s="26">
        <v>0.37</v>
      </c>
      <c r="F11" s="25">
        <v>11000</v>
      </c>
      <c r="G11" s="3"/>
      <c r="H11" s="3"/>
      <c r="I11" s="3"/>
      <c r="J11" s="3"/>
      <c r="K11" s="3"/>
      <c r="L11" s="3"/>
      <c r="M11" s="3"/>
      <c r="N11" s="3"/>
      <c r="O11" s="3"/>
      <c r="P11" s="3"/>
      <c r="Q11" s="3"/>
      <c r="R11" s="3"/>
      <c r="S11" s="3"/>
      <c r="T11" s="3"/>
      <c r="U11" s="3"/>
      <c r="V11" s="3"/>
      <c r="W11" s="3"/>
      <c r="X11" s="3"/>
      <c r="Y11" s="3"/>
      <c r="Z11" s="3"/>
      <c r="AA11" s="3"/>
      <c r="AB11" s="3"/>
      <c r="AC11" s="3">
        <f t="shared" si="0"/>
        <v>11000</v>
      </c>
    </row>
    <row r="12" spans="1:46" ht="16.5" thickTop="1" thickBot="1" x14ac:dyDescent="0.3">
      <c r="A12" s="22" t="s">
        <v>54</v>
      </c>
      <c r="B12" s="21" t="s">
        <v>68</v>
      </c>
      <c r="C12" s="23">
        <v>0.11</v>
      </c>
      <c r="D12" s="20">
        <v>0.31</v>
      </c>
      <c r="E12" s="26">
        <v>0.25</v>
      </c>
      <c r="F12" s="25">
        <v>5000</v>
      </c>
      <c r="G12" s="3"/>
      <c r="H12" s="3"/>
      <c r="I12" s="3"/>
      <c r="J12" s="3"/>
      <c r="K12" s="3"/>
      <c r="L12" s="3"/>
      <c r="M12" s="3"/>
      <c r="N12" s="3"/>
      <c r="O12" s="3"/>
      <c r="P12" s="3"/>
      <c r="Q12" s="3"/>
      <c r="R12" s="3"/>
      <c r="S12" s="3"/>
      <c r="T12" s="3"/>
      <c r="U12" s="3"/>
      <c r="V12" s="3"/>
      <c r="W12" s="3"/>
      <c r="X12" s="3"/>
      <c r="Y12" s="3"/>
      <c r="Z12" s="3"/>
      <c r="AA12" s="3"/>
      <c r="AB12" s="3"/>
      <c r="AC12" s="3">
        <f t="shared" si="0"/>
        <v>5000</v>
      </c>
    </row>
    <row r="13" spans="1:46" ht="16.5" thickTop="1" thickBot="1" x14ac:dyDescent="0.3">
      <c r="A13" s="22" t="s">
        <v>55</v>
      </c>
      <c r="B13" s="21" t="s">
        <v>69</v>
      </c>
      <c r="C13" s="23">
        <v>0.13</v>
      </c>
      <c r="D13" s="20">
        <v>0.28999999999999998</v>
      </c>
      <c r="E13" s="26">
        <v>0.23</v>
      </c>
      <c r="F13" s="25">
        <v>6000</v>
      </c>
      <c r="G13" s="3"/>
      <c r="H13" s="3"/>
      <c r="I13" s="3"/>
      <c r="J13" s="3"/>
      <c r="K13" s="3"/>
      <c r="L13" s="3"/>
      <c r="M13" s="3"/>
      <c r="N13" s="3"/>
      <c r="O13" s="3"/>
      <c r="P13" s="3"/>
      <c r="Q13" s="3"/>
      <c r="R13" s="3"/>
      <c r="S13" s="3"/>
      <c r="T13" s="3"/>
      <c r="U13" s="3"/>
      <c r="V13" s="3"/>
      <c r="W13" s="3"/>
      <c r="X13" s="3"/>
      <c r="Y13" s="3"/>
      <c r="Z13" s="3"/>
      <c r="AA13" s="3"/>
      <c r="AB13" s="3"/>
      <c r="AC13" s="3">
        <f t="shared" si="0"/>
        <v>6000</v>
      </c>
    </row>
    <row r="14" spans="1:46" ht="16.5" thickTop="1" thickBot="1" x14ac:dyDescent="0.3">
      <c r="A14" s="21" t="s">
        <v>56</v>
      </c>
      <c r="B14" s="21" t="s">
        <v>70</v>
      </c>
      <c r="C14" s="20">
        <v>0.12</v>
      </c>
      <c r="D14" s="20">
        <v>0.21</v>
      </c>
      <c r="E14" s="26">
        <v>0.17</v>
      </c>
      <c r="F14" s="25">
        <v>5000</v>
      </c>
      <c r="G14" s="3"/>
      <c r="H14" s="3"/>
      <c r="I14" s="3"/>
      <c r="J14" s="3"/>
      <c r="K14" s="3"/>
      <c r="L14" s="3"/>
      <c r="M14" s="3"/>
      <c r="N14" s="3"/>
      <c r="O14" s="3"/>
      <c r="P14" s="3"/>
      <c r="Q14" s="3"/>
      <c r="R14" s="3"/>
      <c r="S14" s="3"/>
      <c r="T14" s="3"/>
      <c r="U14" s="3"/>
      <c r="V14" s="3"/>
      <c r="W14" s="3"/>
      <c r="X14" s="3"/>
      <c r="Y14" s="3"/>
      <c r="Z14" s="3"/>
      <c r="AA14" s="3"/>
      <c r="AB14" s="3"/>
      <c r="AC14" s="3">
        <f t="shared" si="0"/>
        <v>5000</v>
      </c>
    </row>
    <row r="15" spans="1:46" ht="16.5" thickTop="1" thickBot="1" x14ac:dyDescent="0.3">
      <c r="A15" s="21" t="s">
        <v>57</v>
      </c>
      <c r="B15" s="21" t="s">
        <v>71</v>
      </c>
      <c r="C15" s="20">
        <v>0.1</v>
      </c>
      <c r="D15" s="20">
        <v>0.21</v>
      </c>
      <c r="E15" s="26">
        <v>0.17</v>
      </c>
      <c r="F15" s="25">
        <v>4000</v>
      </c>
      <c r="G15" s="3"/>
      <c r="H15" s="3"/>
      <c r="I15" s="3"/>
      <c r="J15" s="3"/>
      <c r="K15" s="3"/>
      <c r="L15" s="3"/>
      <c r="M15" s="3"/>
      <c r="N15" s="3"/>
      <c r="O15" s="3"/>
      <c r="P15" s="3"/>
      <c r="Q15" s="3"/>
      <c r="R15" s="3"/>
      <c r="S15" s="3"/>
      <c r="T15" s="3"/>
      <c r="U15" s="3"/>
      <c r="V15" s="3"/>
      <c r="W15" s="3"/>
      <c r="X15" s="3"/>
      <c r="Y15" s="3"/>
      <c r="Z15" s="3"/>
      <c r="AA15" s="3"/>
      <c r="AB15" s="3"/>
      <c r="AC15" s="3">
        <f t="shared" si="0"/>
        <v>4000</v>
      </c>
    </row>
    <row r="16" spans="1:46" ht="16.5" thickTop="1" thickBot="1" x14ac:dyDescent="0.3">
      <c r="A16" s="21" t="s">
        <v>58</v>
      </c>
      <c r="B16" s="21" t="s">
        <v>72</v>
      </c>
      <c r="C16" s="20">
        <v>7.0000000000000007E-2</v>
      </c>
      <c r="D16" s="20">
        <v>0.19</v>
      </c>
      <c r="E16" s="26">
        <v>0.15</v>
      </c>
      <c r="F16" s="25">
        <v>3000</v>
      </c>
      <c r="G16" s="3"/>
      <c r="H16" s="3"/>
      <c r="I16" s="3"/>
      <c r="J16" s="3"/>
      <c r="K16" s="3"/>
      <c r="L16" s="3"/>
      <c r="M16" s="3"/>
      <c r="N16" s="3"/>
      <c r="O16" s="3"/>
      <c r="P16" s="3"/>
      <c r="Q16" s="3"/>
      <c r="R16" s="3"/>
      <c r="S16" s="3"/>
      <c r="T16" s="3"/>
      <c r="U16" s="3"/>
      <c r="V16" s="3"/>
      <c r="W16" s="3"/>
      <c r="X16" s="3"/>
      <c r="Y16" s="3"/>
      <c r="Z16" s="3"/>
      <c r="AA16" s="3"/>
      <c r="AB16" s="3"/>
      <c r="AC16" s="3">
        <f t="shared" si="0"/>
        <v>3000</v>
      </c>
    </row>
    <row r="17" spans="1:29" ht="16.5" thickTop="1" thickBot="1" x14ac:dyDescent="0.3">
      <c r="A17" s="21" t="s">
        <v>59</v>
      </c>
      <c r="B17" s="21" t="s">
        <v>73</v>
      </c>
      <c r="C17" s="20">
        <v>0.11</v>
      </c>
      <c r="D17" s="20">
        <v>0.17</v>
      </c>
      <c r="E17" s="26">
        <v>0.14000000000000001</v>
      </c>
      <c r="F17" s="25">
        <v>5000</v>
      </c>
      <c r="G17" s="3"/>
      <c r="H17" s="3"/>
      <c r="I17" s="3"/>
      <c r="J17" s="3"/>
      <c r="K17" s="3"/>
      <c r="L17" s="3"/>
      <c r="M17" s="3"/>
      <c r="N17" s="3"/>
      <c r="O17" s="3"/>
      <c r="P17" s="3"/>
      <c r="Q17" s="3"/>
      <c r="R17" s="3"/>
      <c r="S17" s="3"/>
      <c r="T17" s="3"/>
      <c r="U17" s="3"/>
      <c r="V17" s="3"/>
      <c r="W17" s="3"/>
      <c r="X17" s="3"/>
      <c r="Y17" s="3"/>
      <c r="Z17" s="3"/>
      <c r="AA17" s="3"/>
      <c r="AB17" s="3"/>
      <c r="AC17" s="3">
        <f t="shared" si="0"/>
        <v>5000</v>
      </c>
    </row>
    <row r="18" spans="1:29" ht="16.5" thickTop="1" thickBot="1" x14ac:dyDescent="0.3">
      <c r="A18" s="21" t="s">
        <v>58</v>
      </c>
      <c r="B18" s="21" t="s">
        <v>74</v>
      </c>
      <c r="C18" s="20">
        <v>7.0000000000000007E-2</v>
      </c>
      <c r="D18" s="20">
        <v>0.17</v>
      </c>
      <c r="E18" s="26">
        <v>0.14000000000000001</v>
      </c>
      <c r="F18" s="25">
        <v>3000</v>
      </c>
      <c r="G18" s="3"/>
      <c r="H18" s="3"/>
      <c r="I18" s="3"/>
      <c r="J18" s="3"/>
      <c r="K18" s="3"/>
      <c r="L18" s="3"/>
      <c r="M18" s="3"/>
      <c r="N18" s="3"/>
      <c r="O18" s="3"/>
      <c r="P18" s="3"/>
      <c r="Q18" s="3"/>
      <c r="R18" s="3"/>
      <c r="S18" s="3"/>
      <c r="T18" s="3"/>
      <c r="U18" s="3"/>
      <c r="V18" s="3"/>
      <c r="W18" s="3"/>
      <c r="X18" s="3"/>
      <c r="Y18" s="3"/>
      <c r="Z18" s="3"/>
      <c r="AA18" s="3"/>
      <c r="AB18" s="3"/>
      <c r="AC18" s="3">
        <f t="shared" si="0"/>
        <v>3000</v>
      </c>
    </row>
    <row r="19" spans="1:29" ht="16.5" thickTop="1" thickBot="1" x14ac:dyDescent="0.3">
      <c r="A19" s="21" t="s">
        <v>60</v>
      </c>
      <c r="B19" s="21" t="s">
        <v>75</v>
      </c>
      <c r="C19" s="20">
        <v>0.08</v>
      </c>
      <c r="D19" s="20">
        <v>0.15</v>
      </c>
      <c r="E19" s="26">
        <v>0.13</v>
      </c>
      <c r="F19" s="25">
        <v>4000</v>
      </c>
      <c r="G19" s="3"/>
      <c r="H19" s="3"/>
      <c r="I19" s="3"/>
      <c r="J19" s="3"/>
      <c r="K19" s="3"/>
      <c r="L19" s="3"/>
      <c r="M19" s="3"/>
      <c r="N19" s="3"/>
      <c r="O19" s="3"/>
      <c r="P19" s="3"/>
      <c r="Q19" s="3"/>
      <c r="R19" s="3"/>
      <c r="S19" s="3"/>
      <c r="T19" s="3"/>
      <c r="U19" s="3"/>
      <c r="V19" s="3"/>
      <c r="W19" s="3"/>
      <c r="X19" s="3"/>
      <c r="Y19" s="3"/>
      <c r="Z19" s="3"/>
      <c r="AA19" s="3"/>
      <c r="AB19" s="3"/>
      <c r="AC19" s="3">
        <f t="shared" si="0"/>
        <v>4000</v>
      </c>
    </row>
    <row r="20" spans="1:29"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Kingston</dc:title>
  <dc:creator>Swenson, Thomas</dc:creator>
  <cp:keywords>MS4, parcel, IC, hot spots</cp:keywords>
  <cp:lastModifiedBy>Bejtlich, Andrea</cp:lastModifiedBy>
  <dcterms:created xsi:type="dcterms:W3CDTF">2022-03-31T12:35:49Z</dcterms:created>
  <dcterms:modified xsi:type="dcterms:W3CDTF">2022-09-19T17:07:35Z</dcterms:modified>
</cp:coreProperties>
</file>