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4931A184-EAA5-480B-8C65-4E50FFCB1BFE}"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14" i="1"/>
  <c r="AC15" i="1"/>
  <c r="AC16" i="1"/>
  <c r="AC17" i="1"/>
  <c r="AC18" i="1"/>
  <c r="AC19" i="1"/>
  <c r="AC20" i="1"/>
  <c r="AC21" i="1"/>
  <c r="AC22" i="1"/>
  <c r="AC23" i="1"/>
  <c r="AC24" i="1"/>
  <c r="AC25" i="1"/>
  <c r="AC26" i="1"/>
  <c r="AC6" i="1"/>
  <c r="AC7" i="1"/>
  <c r="AC8" i="1"/>
  <c r="AC9" i="1"/>
  <c r="AC10" i="1"/>
  <c r="AC11" i="1"/>
  <c r="AC12" i="1"/>
  <c r="AC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<sst xmlns="http://schemas.openxmlformats.org/spreadsheetml/2006/main" count="103" uniqueCount="91">
  <si>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</si>
  <si>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</si>
  <si>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</si>
  <si>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</si>
  <si>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</si>
  <si>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</si>
  <si>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</si>
  <si>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</si>
  <si>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</si>
  <si>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</si>
  <si>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</si>
  <si>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</si>
  <si>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</si>
  <si>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</si>
  <si>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</si>
  <si>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</si>
  <si>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</si>
  <si>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</si>
  <si>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</si>
  <si>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</si>
  <si>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</si>
  <si>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</si>
  <si>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</si>
  <si>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</si>
  <si>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</si>
  <si>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</si>
  <si>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</si>
  <si>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</si>
  <si>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</si>
  <si>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</si>
  <si>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</si>
  <si>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</si>
  <si>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</si>
  <si>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</si>
  <si>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</si>
  <si>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</si>
  <si>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</si>
  <si>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</si>
  <si>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</si>
  <si>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</si>
  <si>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</si>
  <si>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</si>
  <si>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</si>
  <si>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</si>
  <si>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</si>
  <si>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</si>
  <si>
    <t>PSIR Attachment D - Dover identification of potential retrofit opportunities or opportunities for the installation of structural BMPs during redevelopment</t>
  </si>
  <si>
    <t xml:space="preserve">25 Alumni Dr </t>
  </si>
  <si>
    <t xml:space="preserve">100 Portland Av </t>
  </si>
  <si>
    <t xml:space="preserve">16 Daley Dr </t>
  </si>
  <si>
    <t xml:space="preserve">East Watson St </t>
  </si>
  <si>
    <t xml:space="preserve">31 River St </t>
  </si>
  <si>
    <t xml:space="preserve">Woodman Park Dr </t>
  </si>
  <si>
    <t xml:space="preserve">78 Horne St </t>
  </si>
  <si>
    <t xml:space="preserve">Towne Dr </t>
  </si>
  <si>
    <t xml:space="preserve">50 Garrison Rd </t>
  </si>
  <si>
    <t xml:space="preserve">61 Locust St </t>
  </si>
  <si>
    <t xml:space="preserve">131 Central Av </t>
  </si>
  <si>
    <t xml:space="preserve">31 Union St </t>
  </si>
  <si>
    <t xml:space="preserve">6 Washington St </t>
  </si>
  <si>
    <t xml:space="preserve">11 Lowell Av </t>
  </si>
  <si>
    <t xml:space="preserve">10 Abbey Sawyer Memorial Dr </t>
  </si>
  <si>
    <t xml:space="preserve">3 Green St </t>
  </si>
  <si>
    <t xml:space="preserve">46 Chestnut St </t>
  </si>
  <si>
    <t xml:space="preserve">Orchard St </t>
  </si>
  <si>
    <t xml:space="preserve">262 Sixth St </t>
  </si>
  <si>
    <t xml:space="preserve">279 Central Av </t>
  </si>
  <si>
    <t xml:space="preserve">32 Long Hill Rd </t>
  </si>
  <si>
    <t xml:space="preserve">Garrison Rd </t>
  </si>
  <si>
    <t>09058-H0012-000000</t>
  </si>
  <si>
    <t>09058-26002-000000</t>
  </si>
  <si>
    <t>09058-H0011-001000</t>
  </si>
  <si>
    <t>09058-18001-000000</t>
  </si>
  <si>
    <t>09058-22001-000000</t>
  </si>
  <si>
    <t>09058-13004-000000</t>
  </si>
  <si>
    <t>09058-36030-000000</t>
  </si>
  <si>
    <t>09058-22042-000000</t>
  </si>
  <si>
    <t>09058-I0002-G00000</t>
  </si>
  <si>
    <t>09058-09057-000000</t>
  </si>
  <si>
    <t>09058-19052-001000</t>
  </si>
  <si>
    <t>09058-20096-000000</t>
  </si>
  <si>
    <t>09058-23015-000000</t>
  </si>
  <si>
    <t>09058-37040-000000</t>
  </si>
  <si>
    <t>09058-28032-000000</t>
  </si>
  <si>
    <t>09058-01042-000000</t>
  </si>
  <si>
    <t>09058-02083-000000</t>
  </si>
  <si>
    <t>09058-02083-001000</t>
  </si>
  <si>
    <t>09058-E0024-001000</t>
  </si>
  <si>
    <t>09058-23016-000000</t>
  </si>
  <si>
    <t>09058-D0010-A00000</t>
  </si>
  <si>
    <t>09058-I0002-G00001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</si>
</sst>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9">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2" fontId="0" fillId="0" borderId="2" xfId="0" applyNumberFormat="1" applyBorder="1" applyAlignment="1">
      <alignment horizontal="center"/>
    </xf>
    <xf numFmtId="0" fontId="0" fillId="0" borderId="2" xfId="0" applyBorder="1" applyAlignment="1">
      <alignment horizontal="left"/>
    </xf>
    <xf numFmtId="0" fontId="0" fillId="0" borderId="2" xfId="0" applyBorder="1" applyAlignment="1">
      <alignment horizontal="left" vertical="center"/>
    </xf>
    <xf numFmtId="2" fontId="0" fillId="0" borderId="2" xfId="0" applyNumberFormat="1" applyBorder="1" applyAlignment="1">
      <alignment horizontal="center" vertical="center"/>
    </xf>
    <xf numFmtId="44" fontId="0" fillId="0" borderId="2" xfId="1" applyFont="1" applyBorder="1" applyAlignment="1">
      <alignment horizontal="center"/>
    </xf>
    <xf numFmtId="0" fontId="0" fillId="0" borderId="0" xfId="0" applyAlignment="1">
      <alignment horizontal="center" wrapText="1"/>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9ADAB29-3551-4062-B125-DE18F9B12C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572119</xdr:colOff>
      <xdr:row>32</xdr:row>
      <xdr:rowOff>114300</xdr:rowOff>
    </xdr:from>
    <xdr:to>
      <xdr:col>7</xdr:col>
      <xdr:colOff>462441</xdr:colOff>
      <xdr:row>52</xdr:row>
      <xdr:rowOff>47625</xdr:rowOff>
    </xdr:to>
    <xdr:pic>
      <xdr:nvPicPr>
        <xdr:cNvPr id="3" name="Picture 2" descr="A screenshot of Cells G through P on the Inventory and Priority Ranking  spreadsheet tab">
          <a:extLst>
            <a:ext uri="{FF2B5EF4-FFF2-40B4-BE49-F238E27FC236}">
              <a16:creationId xmlns:a16="http://schemas.microsoft.com/office/drawing/2014/main" id="{CECCEAC0-E3D9-4BB2-B89A-BDD4798DC9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72119" y="7562850"/>
          <a:ext cx="7272197"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EE390ED2-2DBE-4120-A2BD-9CA032DF9E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CD1F1-DEEB-45A9-8063-06C7E90A165F}">
  <dimension ref="A1:H58"/>
  <sheetViews>
    <sheetView tabSelected="1" topLeftCell="A9" zoomScale="115" zoomScaleNormal="115" workbookViewId="0">
      <selection activeCell="K68" sqref="K68"/>
    </sheetView>
  </sheetViews>
  <sheetFormatPr defaultRowHeight="15" x14ac:dyDescent="0.25"/>
  <cols>
    <col min="1" max="1" width="55.85546875" bestFit="1" customWidth="1"/>
  </cols>
  <sheetData>
    <row r="1" spans="1:8" ht="30.75" customHeight="1" x14ac:dyDescent="0.25">
      <c r="A1" s="27" t="s">
        <v>36</v>
      </c>
      <c r="B1" s="27"/>
      <c r="C1" s="27"/>
      <c r="D1" s="27"/>
      <c r="E1" s="27"/>
      <c r="F1" s="27"/>
      <c r="G1" s="27"/>
      <c r="H1" s="27"/>
    </row>
    <row r="2" spans="1:8" ht="81" customHeight="1" x14ac:dyDescent="0.25">
      <c r="A2" s="28" t="s">
        <v>42</v>
      </c>
      <c r="B2" s="28"/>
      <c r="C2" s="28"/>
      <c r="D2" s="28"/>
      <c r="E2" s="28"/>
      <c r="F2" s="28"/>
      <c r="G2" s="28"/>
      <c r="H2" s="28"/>
    </row>
    <row r="3" spans="1:8" ht="15.75" customHeight="1" x14ac:dyDescent="0.25">
      <c r="A3" s="25"/>
      <c r="B3" s="25"/>
      <c r="C3" s="25"/>
      <c r="D3" s="25"/>
      <c r="E3" s="25"/>
      <c r="F3" s="25"/>
      <c r="G3" s="25"/>
      <c r="H3" s="25"/>
    </row>
    <row r="5" spans="1:8" ht="36" customHeight="1" x14ac:dyDescent="0.25">
      <c r="A5" s="27" t="s">
        <v>37</v>
      </c>
      <c r="B5" s="27"/>
      <c r="C5" s="27"/>
      <c r="D5" s="27"/>
      <c r="E5" s="27"/>
      <c r="F5" s="27"/>
      <c r="G5" s="27"/>
      <c r="H5" s="27"/>
    </row>
    <row r="6" spans="1:8" ht="12" customHeight="1" x14ac:dyDescent="0.25">
      <c r="A6" s="29" t="s">
        <v>43</v>
      </c>
      <c r="B6" s="29"/>
      <c r="C6" s="29"/>
      <c r="D6" s="29"/>
      <c r="E6" s="29"/>
      <c r="F6" s="29"/>
      <c r="G6" s="29"/>
      <c r="H6" s="29"/>
    </row>
    <row r="7" spans="1:8" ht="11.25" customHeight="1" x14ac:dyDescent="0.25">
      <c r="A7" s="29"/>
      <c r="B7" s="29"/>
      <c r="C7" s="29"/>
      <c r="D7" s="29"/>
      <c r="E7" s="29"/>
      <c r="F7" s="29"/>
      <c r="G7" s="29"/>
      <c r="H7" s="29"/>
    </row>
    <row r="8" spans="1:8" ht="24.75" customHeight="1" x14ac:dyDescent="0.25">
      <c r="A8" s="29"/>
      <c r="B8" s="29"/>
      <c r="C8" s="29"/>
      <c r="D8" s="29"/>
      <c r="E8" s="29"/>
      <c r="F8" s="29"/>
      <c r="G8" s="29"/>
      <c r="H8" s="29"/>
    </row>
    <row r="13" spans="1:8" x14ac:dyDescent="0.25">
      <c r="C13" s="17"/>
    </row>
    <row r="30" spans="1:8" x14ac:dyDescent="0.25">
      <c r="A30" s="26" t="s">
        <v>44</v>
      </c>
      <c r="B30" s="26"/>
      <c r="C30" s="26"/>
      <c r="D30" s="26"/>
      <c r="E30" s="26"/>
      <c r="F30" s="26"/>
      <c r="G30" s="26"/>
      <c r="H30" s="26"/>
    </row>
    <row r="31" spans="1:8" x14ac:dyDescent="0.25">
      <c r="A31" s="26"/>
      <c r="B31" s="26"/>
      <c r="C31" s="26"/>
      <c r="D31" s="26"/>
      <c r="E31" s="26"/>
      <c r="F31" s="26"/>
      <c r="G31" s="26"/>
      <c r="H31" s="26"/>
    </row>
    <row r="32" spans="1:8" x14ac:dyDescent="0.25">
      <c r="A32" s="26"/>
      <c r="B32" s="26"/>
      <c r="C32" s="26"/>
      <c r="D32" s="26"/>
      <c r="E32" s="26"/>
      <c r="F32" s="26"/>
      <c r="G32" s="26"/>
      <c r="H32" s="26"/>
    </row>
    <row r="34" spans="1:1" x14ac:dyDescent="0.25">
      <c r="A34" s="17"/>
    </row>
    <row r="55" spans="1:8" ht="34.5" customHeight="1" x14ac:dyDescent="0.25">
      <c r="A55" s="26" t="s">
        <v>45</v>
      </c>
      <c r="B55" s="26"/>
      <c r="C55" s="26"/>
      <c r="D55" s="26"/>
      <c r="E55" s="26"/>
      <c r="F55" s="26"/>
      <c r="G55" s="26"/>
      <c r="H55" s="26"/>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27"/>
  <sheetViews>
    <sheetView zoomScale="70" zoomScaleNormal="70" workbookViewId="0">
      <selection activeCell="B9" sqref="B9"/>
    </sheetView>
  </sheetViews>
  <sheetFormatPr defaultRowHeight="15" x14ac:dyDescent="0.25"/>
  <cols>
    <col min="1" max="1" width="21" bestFit="1" customWidth="1"/>
    <col min="2" max="2" width="23.42578125" bestFit="1" customWidth="1"/>
    <col min="3" max="3" width="20.140625" bestFit="1" customWidth="1"/>
    <col min="4" max="4" width="21.5703125" bestFit="1" customWidth="1"/>
    <col min="5" max="6" width="21.5703125" customWidth="1"/>
    <col min="7" max="7" width="28.140625" customWidth="1"/>
    <col min="8" max="8" width="27" bestFit="1" customWidth="1"/>
    <col min="9" max="9" width="24" customWidth="1"/>
    <col min="10" max="10" width="17.85546875" bestFit="1" customWidth="1"/>
    <col min="11" max="11" width="20.42578125" customWidth="1"/>
    <col min="12" max="12" width="23.28515625" customWidth="1"/>
    <col min="13" max="13" width="19.7109375" customWidth="1"/>
    <col min="14" max="14" width="17.5703125" bestFit="1" customWidth="1"/>
    <col min="15" max="15" width="24.85546875" customWidth="1"/>
    <col min="16" max="16" width="29.5703125" customWidth="1"/>
    <col min="17" max="17" width="39.5703125" customWidth="1"/>
    <col min="18" max="18" width="31.28515625" customWidth="1"/>
    <col min="19" max="19" width="18" customWidth="1"/>
    <col min="20" max="20" width="16.42578125" customWidth="1"/>
    <col min="21" max="21" width="16.5703125" customWidth="1"/>
    <col min="22" max="22" width="16.42578125" customWidth="1"/>
    <col min="23" max="23" width="15" customWidth="1"/>
    <col min="24" max="24" width="23" customWidth="1"/>
    <col min="25" max="25" width="16.42578125" customWidth="1"/>
    <col min="26" max="26" width="16.85546875" customWidth="1"/>
    <col min="27" max="27" width="22.42578125" customWidth="1"/>
    <col min="28" max="28" width="24.5703125" customWidth="1"/>
    <col min="29" max="29" width="18.140625" bestFit="1" customWidth="1"/>
  </cols>
  <sheetData>
    <row r="1" spans="1:46" ht="74.25" customHeight="1" thickTop="1" thickBot="1" x14ac:dyDescent="0.3">
      <c r="A1" s="30" t="s">
        <v>46</v>
      </c>
      <c r="B1" s="31"/>
      <c r="C1" s="31"/>
      <c r="D1" s="31"/>
      <c r="E1" s="31"/>
      <c r="F1" s="31"/>
      <c r="G1" s="31"/>
      <c r="H1" s="31"/>
      <c r="I1" s="31"/>
      <c r="J1" s="31"/>
      <c r="K1" s="31"/>
      <c r="L1" s="31"/>
      <c r="M1" s="32"/>
      <c r="N1" s="3"/>
      <c r="O1" s="3"/>
      <c r="P1" s="3"/>
      <c r="Q1" s="3"/>
      <c r="R1" s="3"/>
      <c r="S1" s="3"/>
      <c r="T1" s="3"/>
      <c r="U1" s="3"/>
      <c r="V1" s="3"/>
      <c r="W1" s="3"/>
      <c r="X1" s="3"/>
      <c r="Y1" s="9"/>
      <c r="Z1" s="9"/>
      <c r="AA1" s="9"/>
      <c r="AB1" s="9"/>
      <c r="AC1" s="9"/>
    </row>
    <row r="2" spans="1:46" s="1" customFormat="1" ht="121.5" thickTop="1" thickBot="1" x14ac:dyDescent="0.3">
      <c r="A2" s="36"/>
      <c r="B2" s="37"/>
      <c r="C2" s="37"/>
      <c r="D2" s="37"/>
      <c r="E2" s="37"/>
      <c r="F2" s="38"/>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3" t="s">
        <v>1</v>
      </c>
      <c r="B3" s="34"/>
      <c r="C3" s="34"/>
      <c r="D3" s="34"/>
      <c r="E3" s="34"/>
      <c r="F3" s="35"/>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19"/>
      <c r="AD3" s="8"/>
      <c r="AE3" s="8"/>
      <c r="AF3" s="8"/>
      <c r="AG3" s="8"/>
      <c r="AH3" s="8"/>
      <c r="AI3" s="8"/>
      <c r="AJ3" s="8"/>
      <c r="AK3" s="8"/>
      <c r="AL3" s="8"/>
      <c r="AM3" s="8"/>
      <c r="AN3" s="8"/>
      <c r="AO3" s="8"/>
      <c r="AP3" s="8"/>
      <c r="AQ3" s="8"/>
      <c r="AR3" s="8"/>
      <c r="AS3" s="8"/>
      <c r="AT3" s="8"/>
    </row>
    <row r="4" spans="1:46" ht="75" customHeight="1"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19"/>
      <c r="AE4" s="9"/>
      <c r="AF4" s="9"/>
      <c r="AG4" s="9"/>
      <c r="AH4" s="9"/>
      <c r="AI4" s="9"/>
      <c r="AJ4" s="9"/>
      <c r="AK4" s="9"/>
      <c r="AL4" s="9"/>
      <c r="AM4" s="9"/>
      <c r="AN4" s="9"/>
      <c r="AO4" s="9"/>
      <c r="AP4" s="9"/>
      <c r="AQ4" s="9"/>
      <c r="AR4" s="9"/>
      <c r="AS4" s="9"/>
    </row>
    <row r="5" spans="1:46" s="2" customFormat="1" ht="16.5" thickTop="1" thickBot="1" x14ac:dyDescent="0.3">
      <c r="A5" s="22" t="s">
        <v>47</v>
      </c>
      <c r="B5" s="21" t="s">
        <v>69</v>
      </c>
      <c r="C5" s="23">
        <v>14.08</v>
      </c>
      <c r="D5" s="23">
        <v>32.130000000000003</v>
      </c>
      <c r="E5" s="20">
        <v>26.03</v>
      </c>
      <c r="F5" s="24">
        <v>649000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2" t="s">
        <v>48</v>
      </c>
      <c r="B6" s="21" t="s">
        <v>70</v>
      </c>
      <c r="C6" s="23">
        <v>6.1</v>
      </c>
      <c r="D6" s="23">
        <v>19.309999999999999</v>
      </c>
      <c r="E6" s="20">
        <v>15.64</v>
      </c>
      <c r="F6" s="24">
        <v>281000</v>
      </c>
      <c r="G6" s="3"/>
      <c r="H6" s="3"/>
      <c r="I6" s="3"/>
      <c r="J6" s="3"/>
      <c r="K6" s="3"/>
      <c r="L6" s="3"/>
      <c r="M6" s="3"/>
      <c r="N6" s="3"/>
      <c r="O6" s="3"/>
      <c r="P6" s="3"/>
      <c r="Q6" s="3"/>
      <c r="R6" s="3"/>
      <c r="S6" s="3"/>
      <c r="T6" s="3"/>
      <c r="U6" s="3"/>
      <c r="V6" s="3"/>
      <c r="W6" s="3"/>
      <c r="X6" s="3"/>
      <c r="Y6" s="3"/>
      <c r="Z6" s="3"/>
      <c r="AA6" s="3"/>
      <c r="AB6" s="3"/>
      <c r="AC6" s="3">
        <f t="shared" ref="AC6:AC26" si="0">SUM(G6:AB6)</f>
        <v>0</v>
      </c>
    </row>
    <row r="7" spans="1:46" ht="16.5" thickTop="1" thickBot="1" x14ac:dyDescent="0.3">
      <c r="A7" s="22" t="s">
        <v>49</v>
      </c>
      <c r="B7" s="21" t="s">
        <v>71</v>
      </c>
      <c r="C7" s="23">
        <v>6.92</v>
      </c>
      <c r="D7" s="23">
        <v>15.43</v>
      </c>
      <c r="E7" s="20">
        <v>12.5</v>
      </c>
      <c r="F7" s="24">
        <v>319000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2" t="s">
        <v>50</v>
      </c>
      <c r="B8" s="21" t="s">
        <v>72</v>
      </c>
      <c r="C8" s="23">
        <v>2.78</v>
      </c>
      <c r="D8" s="23">
        <v>12.88</v>
      </c>
      <c r="E8" s="20">
        <v>10.43</v>
      </c>
      <c r="F8" s="24">
        <v>128000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2" t="s">
        <v>51</v>
      </c>
      <c r="B9" s="21" t="s">
        <v>73</v>
      </c>
      <c r="C9" s="23">
        <v>5.69</v>
      </c>
      <c r="D9" s="23">
        <v>12.52</v>
      </c>
      <c r="E9" s="20">
        <v>10.14</v>
      </c>
      <c r="F9" s="24">
        <v>262000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2" t="s">
        <v>52</v>
      </c>
      <c r="B10" s="21" t="s">
        <v>74</v>
      </c>
      <c r="C10" s="23">
        <v>5.75</v>
      </c>
      <c r="D10" s="23">
        <v>10.47</v>
      </c>
      <c r="E10" s="20">
        <v>8.48</v>
      </c>
      <c r="F10" s="24">
        <v>265000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2" t="s">
        <v>53</v>
      </c>
      <c r="B11" s="21" t="s">
        <v>75</v>
      </c>
      <c r="C11" s="23">
        <v>4.43</v>
      </c>
      <c r="D11" s="23">
        <v>9.1999999999999993</v>
      </c>
      <c r="E11" s="20">
        <v>7.45</v>
      </c>
      <c r="F11" s="24">
        <v>204000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2" t="s">
        <v>54</v>
      </c>
      <c r="B12" s="21" t="s">
        <v>76</v>
      </c>
      <c r="C12" s="23">
        <v>1.1100000000000001</v>
      </c>
      <c r="D12" s="23">
        <v>8.5500000000000007</v>
      </c>
      <c r="E12" s="20">
        <v>6.92</v>
      </c>
      <c r="F12" s="24">
        <v>51000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2" t="s">
        <v>55</v>
      </c>
      <c r="B13" s="21" t="s">
        <v>77</v>
      </c>
      <c r="C13" s="23">
        <v>3.37</v>
      </c>
      <c r="D13" s="23">
        <v>7.03</v>
      </c>
      <c r="E13" s="20">
        <v>5.7</v>
      </c>
      <c r="F13" s="24">
        <v>155000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1" t="s">
        <v>56</v>
      </c>
      <c r="B14" s="21" t="s">
        <v>78</v>
      </c>
      <c r="C14" s="20">
        <v>3.67</v>
      </c>
      <c r="D14" s="20">
        <v>6.27</v>
      </c>
      <c r="E14" s="20">
        <v>5.08</v>
      </c>
      <c r="F14" s="24">
        <v>169000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1" t="s">
        <v>57</v>
      </c>
      <c r="B15" s="21" t="s">
        <v>79</v>
      </c>
      <c r="C15" s="20">
        <v>3.44</v>
      </c>
      <c r="D15" s="20">
        <v>6.26</v>
      </c>
      <c r="E15" s="20">
        <v>5.07</v>
      </c>
      <c r="F15" s="24">
        <v>158000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21" t="s">
        <v>58</v>
      </c>
      <c r="B16" s="21" t="s">
        <v>80</v>
      </c>
      <c r="C16" s="20">
        <v>2.59</v>
      </c>
      <c r="D16" s="20">
        <v>5.61</v>
      </c>
      <c r="E16" s="20">
        <v>4.54</v>
      </c>
      <c r="F16" s="24">
        <v>120000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21" t="s">
        <v>59</v>
      </c>
      <c r="B17" s="21" t="s">
        <v>81</v>
      </c>
      <c r="C17" s="20">
        <v>2.4300000000000002</v>
      </c>
      <c r="D17" s="20">
        <v>5.13</v>
      </c>
      <c r="E17" s="20">
        <v>4.1500000000000004</v>
      </c>
      <c r="F17" s="24">
        <v>112000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6.5" thickTop="1" thickBot="1" x14ac:dyDescent="0.3">
      <c r="A18" s="21" t="s">
        <v>60</v>
      </c>
      <c r="B18" s="21" t="s">
        <v>82</v>
      </c>
      <c r="C18" s="20">
        <v>1.19</v>
      </c>
      <c r="D18" s="20">
        <v>2.9</v>
      </c>
      <c r="E18" s="20">
        <v>2.35</v>
      </c>
      <c r="F18" s="24">
        <v>55000</v>
      </c>
      <c r="G18" s="3"/>
      <c r="H18" s="3"/>
      <c r="I18" s="3"/>
      <c r="J18" s="3"/>
      <c r="K18" s="3"/>
      <c r="L18" s="3"/>
      <c r="M18" s="3"/>
      <c r="N18" s="3"/>
      <c r="O18" s="3"/>
      <c r="P18" s="3"/>
      <c r="Q18" s="3"/>
      <c r="R18" s="3"/>
      <c r="S18" s="3"/>
      <c r="T18" s="3"/>
      <c r="U18" s="3"/>
      <c r="V18" s="3"/>
      <c r="W18" s="3"/>
      <c r="X18" s="3"/>
      <c r="Y18" s="3"/>
      <c r="Z18" s="3"/>
      <c r="AA18" s="3"/>
      <c r="AB18" s="3"/>
      <c r="AC18" s="3">
        <f t="shared" si="0"/>
        <v>0</v>
      </c>
    </row>
    <row r="19" spans="1:29" ht="16.5" thickTop="1" thickBot="1" x14ac:dyDescent="0.3">
      <c r="A19" s="21" t="s">
        <v>61</v>
      </c>
      <c r="B19" s="21" t="s">
        <v>83</v>
      </c>
      <c r="C19" s="20">
        <v>0.87</v>
      </c>
      <c r="D19" s="20">
        <v>2.57</v>
      </c>
      <c r="E19" s="20">
        <v>2.09</v>
      </c>
      <c r="F19" s="24">
        <v>40000</v>
      </c>
      <c r="G19" s="3"/>
      <c r="H19" s="3"/>
      <c r="I19" s="3"/>
      <c r="J19" s="3"/>
      <c r="K19" s="3"/>
      <c r="L19" s="3"/>
      <c r="M19" s="3"/>
      <c r="N19" s="3"/>
      <c r="O19" s="3"/>
      <c r="P19" s="3"/>
      <c r="Q19" s="3"/>
      <c r="R19" s="3"/>
      <c r="S19" s="3"/>
      <c r="T19" s="3"/>
      <c r="U19" s="3"/>
      <c r="V19" s="3"/>
      <c r="W19" s="3"/>
      <c r="X19" s="3"/>
      <c r="Y19" s="3"/>
      <c r="Z19" s="3"/>
      <c r="AA19" s="3"/>
      <c r="AB19" s="3"/>
      <c r="AC19" s="3">
        <f t="shared" si="0"/>
        <v>0</v>
      </c>
    </row>
    <row r="20" spans="1:29" ht="16.5" thickTop="1" thickBot="1" x14ac:dyDescent="0.3">
      <c r="A20" s="21" t="s">
        <v>62</v>
      </c>
      <c r="B20" s="21" t="s">
        <v>84</v>
      </c>
      <c r="C20" s="20">
        <v>1.02</v>
      </c>
      <c r="D20" s="20">
        <v>2.31</v>
      </c>
      <c r="E20" s="20">
        <v>1.87</v>
      </c>
      <c r="F20" s="24">
        <v>47000</v>
      </c>
      <c r="G20" s="3"/>
      <c r="H20" s="3"/>
      <c r="I20" s="3"/>
      <c r="J20" s="3"/>
      <c r="K20" s="3"/>
      <c r="L20" s="3"/>
      <c r="M20" s="3"/>
      <c r="N20" s="3"/>
      <c r="O20" s="3"/>
      <c r="P20" s="3"/>
      <c r="Q20" s="3"/>
      <c r="R20" s="3"/>
      <c r="S20" s="3"/>
      <c r="T20" s="3"/>
      <c r="U20" s="3"/>
      <c r="V20" s="3"/>
      <c r="W20" s="3"/>
      <c r="X20" s="3"/>
      <c r="Y20" s="3"/>
      <c r="Z20" s="3"/>
      <c r="AA20" s="3"/>
      <c r="AB20" s="3"/>
      <c r="AC20" s="3">
        <f t="shared" si="0"/>
        <v>0</v>
      </c>
    </row>
    <row r="21" spans="1:29" ht="16.5" thickTop="1" thickBot="1" x14ac:dyDescent="0.3">
      <c r="A21" s="21" t="s">
        <v>63</v>
      </c>
      <c r="B21" s="21" t="s">
        <v>85</v>
      </c>
      <c r="C21" s="20">
        <v>1.28</v>
      </c>
      <c r="D21" s="20">
        <v>2.2799999999999998</v>
      </c>
      <c r="E21" s="20">
        <v>1.84</v>
      </c>
      <c r="F21" s="24">
        <v>59000</v>
      </c>
      <c r="G21" s="3"/>
      <c r="H21" s="3"/>
      <c r="I21" s="3"/>
      <c r="J21" s="3"/>
      <c r="K21" s="3"/>
      <c r="L21" s="3"/>
      <c r="M21" s="3"/>
      <c r="N21" s="3"/>
      <c r="O21" s="3"/>
      <c r="P21" s="3"/>
      <c r="Q21" s="3"/>
      <c r="R21" s="3"/>
      <c r="S21" s="3"/>
      <c r="T21" s="3"/>
      <c r="U21" s="3"/>
      <c r="V21" s="3"/>
      <c r="W21" s="3"/>
      <c r="X21" s="3"/>
      <c r="Y21" s="3"/>
      <c r="Z21" s="3"/>
      <c r="AA21" s="3"/>
      <c r="AB21" s="3"/>
      <c r="AC21" s="3">
        <f t="shared" si="0"/>
        <v>0</v>
      </c>
    </row>
    <row r="22" spans="1:29" ht="16.5" thickTop="1" thickBot="1" x14ac:dyDescent="0.3">
      <c r="A22" s="21" t="s">
        <v>64</v>
      </c>
      <c r="B22" s="21" t="s">
        <v>86</v>
      </c>
      <c r="C22" s="20">
        <v>1</v>
      </c>
      <c r="D22" s="20">
        <v>2.13</v>
      </c>
      <c r="E22" s="20">
        <v>1.72</v>
      </c>
      <c r="F22" s="24">
        <v>46000</v>
      </c>
      <c r="G22" s="3"/>
      <c r="H22" s="3"/>
      <c r="I22" s="3"/>
      <c r="J22" s="3"/>
      <c r="K22" s="3"/>
      <c r="L22" s="3"/>
      <c r="M22" s="3"/>
      <c r="N22" s="3"/>
      <c r="O22" s="3"/>
      <c r="P22" s="3"/>
      <c r="Q22" s="3"/>
      <c r="R22" s="3"/>
      <c r="S22" s="3"/>
      <c r="T22" s="3"/>
      <c r="U22" s="3"/>
      <c r="V22" s="3"/>
      <c r="W22" s="3"/>
      <c r="X22" s="3"/>
      <c r="Y22" s="3"/>
      <c r="Z22" s="3"/>
      <c r="AA22" s="3"/>
      <c r="AB22" s="3"/>
      <c r="AC22" s="3">
        <f t="shared" si="0"/>
        <v>0</v>
      </c>
    </row>
    <row r="23" spans="1:29" ht="16.5" thickTop="1" thickBot="1" x14ac:dyDescent="0.3">
      <c r="A23" s="21" t="s">
        <v>65</v>
      </c>
      <c r="B23" s="21" t="s">
        <v>87</v>
      </c>
      <c r="C23" s="20">
        <v>0.96</v>
      </c>
      <c r="D23" s="20">
        <v>1.96</v>
      </c>
      <c r="E23" s="20">
        <v>1.59</v>
      </c>
      <c r="F23" s="24">
        <v>44000</v>
      </c>
      <c r="G23" s="3"/>
      <c r="H23" s="3"/>
      <c r="I23" s="3"/>
      <c r="J23" s="3"/>
      <c r="K23" s="3"/>
      <c r="L23" s="3"/>
      <c r="M23" s="3"/>
      <c r="N23" s="3"/>
      <c r="O23" s="3"/>
      <c r="P23" s="3"/>
      <c r="Q23" s="3"/>
      <c r="R23" s="3"/>
      <c r="S23" s="3"/>
      <c r="T23" s="3"/>
      <c r="U23" s="3"/>
      <c r="V23" s="3"/>
      <c r="W23" s="3"/>
      <c r="X23" s="3"/>
      <c r="Y23" s="3"/>
      <c r="Z23" s="3"/>
      <c r="AA23" s="3"/>
      <c r="AB23" s="3"/>
      <c r="AC23" s="3">
        <f t="shared" si="0"/>
        <v>0</v>
      </c>
    </row>
    <row r="24" spans="1:29" ht="16.5" thickTop="1" thickBot="1" x14ac:dyDescent="0.3">
      <c r="A24" s="21" t="s">
        <v>66</v>
      </c>
      <c r="B24" s="21" t="s">
        <v>88</v>
      </c>
      <c r="C24" s="20">
        <v>0.93</v>
      </c>
      <c r="D24" s="20">
        <v>1.89</v>
      </c>
      <c r="E24" s="20">
        <v>1.53</v>
      </c>
      <c r="F24" s="24">
        <v>43000</v>
      </c>
      <c r="G24" s="3"/>
      <c r="H24" s="3"/>
      <c r="I24" s="3"/>
      <c r="J24" s="3"/>
      <c r="K24" s="3"/>
      <c r="L24" s="3"/>
      <c r="M24" s="3"/>
      <c r="N24" s="3"/>
      <c r="O24" s="3"/>
      <c r="P24" s="3"/>
      <c r="Q24" s="3"/>
      <c r="R24" s="3"/>
      <c r="S24" s="3"/>
      <c r="T24" s="3"/>
      <c r="U24" s="3"/>
      <c r="V24" s="3"/>
      <c r="W24" s="3"/>
      <c r="X24" s="3"/>
      <c r="Y24" s="3"/>
      <c r="Z24" s="3"/>
      <c r="AA24" s="3"/>
      <c r="AB24" s="3"/>
      <c r="AC24" s="3">
        <f t="shared" si="0"/>
        <v>0</v>
      </c>
    </row>
    <row r="25" spans="1:29" ht="16.5" thickTop="1" thickBot="1" x14ac:dyDescent="0.3">
      <c r="A25" s="21" t="s">
        <v>67</v>
      </c>
      <c r="B25" s="21" t="s">
        <v>89</v>
      </c>
      <c r="C25" s="20">
        <v>0.86</v>
      </c>
      <c r="D25" s="20">
        <v>1.79</v>
      </c>
      <c r="E25" s="20">
        <v>1.45</v>
      </c>
      <c r="F25" s="24">
        <v>40000</v>
      </c>
      <c r="G25" s="3"/>
      <c r="H25" s="3"/>
      <c r="I25" s="3"/>
      <c r="J25" s="3"/>
      <c r="K25" s="3"/>
      <c r="L25" s="3"/>
      <c r="M25" s="3"/>
      <c r="N25" s="3"/>
      <c r="O25" s="3"/>
      <c r="P25" s="3"/>
      <c r="Q25" s="3"/>
      <c r="R25" s="3"/>
      <c r="S25" s="3"/>
      <c r="T25" s="3"/>
      <c r="U25" s="3"/>
      <c r="V25" s="3"/>
      <c r="W25" s="3"/>
      <c r="X25" s="3"/>
      <c r="Y25" s="3"/>
      <c r="Z25" s="3"/>
      <c r="AA25" s="3"/>
      <c r="AB25" s="3"/>
      <c r="AC25" s="3">
        <f t="shared" si="0"/>
        <v>0</v>
      </c>
    </row>
    <row r="26" spans="1:29" ht="16.5" thickTop="1" thickBot="1" x14ac:dyDescent="0.3">
      <c r="A26" s="21" t="s">
        <v>68</v>
      </c>
      <c r="B26" s="21" t="s">
        <v>90</v>
      </c>
      <c r="C26" s="20">
        <v>1.29</v>
      </c>
      <c r="D26" s="20">
        <v>1.77</v>
      </c>
      <c r="E26" s="20">
        <v>1.43</v>
      </c>
      <c r="F26" s="24">
        <v>59000</v>
      </c>
      <c r="G26" s="3"/>
      <c r="H26" s="3"/>
      <c r="I26" s="3"/>
      <c r="J26" s="3"/>
      <c r="K26" s="3"/>
      <c r="L26" s="3"/>
      <c r="M26" s="3"/>
      <c r="N26" s="3"/>
      <c r="O26" s="3"/>
      <c r="P26" s="3"/>
      <c r="Q26" s="3"/>
      <c r="R26" s="3"/>
      <c r="S26" s="3"/>
      <c r="T26" s="3"/>
      <c r="U26" s="3"/>
      <c r="V26" s="3"/>
      <c r="W26" s="3"/>
      <c r="X26" s="3"/>
      <c r="Y26" s="3"/>
      <c r="Z26" s="3"/>
      <c r="AA26" s="3"/>
      <c r="AB26" s="3"/>
      <c r="AC26" s="3">
        <f t="shared" si="0"/>
        <v>0</v>
      </c>
    </row>
    <row r="27"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Dover</dc:title>
  <dc:creator>Swenson, Thomas</dc:creator>
  <cp:keywords>MS4, parcel, IC, hot spots</cp:keywords>
  <cp:lastModifiedBy>Bejtlich, Andrea</cp:lastModifiedBy>
  <dcterms:created xsi:type="dcterms:W3CDTF">2022-03-31T12:35:49Z</dcterms:created>
  <dcterms:modified xsi:type="dcterms:W3CDTF">2022-09-19T17:06:14Z</dcterms:modified>
</cp:coreProperties>
</file>