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70E708CE-9237-4F8D-B9E9-5FBDFC42C660}" xr6:coauthVersionLast="47" xr6:coauthVersionMax="47" xr10:uidLastSave="{00000000-0000-0000-0000-000000000000}"/>
  <bookViews>
    <workbookView xWindow="28680" yWindow="-120" windowWidth="29040" windowHeight="15840" xr2:uid="{8E4DDE54-0499-4302-BD63-31C1E024C30C}"/>
  </bookViews>
  <sheets>
    <sheet name="Purpose &amp; Instructions" sheetId="4"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4" i="1" l="1"/>
  <c r="AC15" i="1"/>
  <c r="AC16" i="1"/>
  <c r="AC17" i="1"/>
  <c r="AC18" i="1"/>
  <c r="AC19" i="1"/>
  <c r="AC20" i="1"/>
  <c r="AC21" i="1"/>
  <c r="AC6" i="1"/>
  <c r="AC7" i="1"/>
  <c r="AC8" i="1"/>
  <c r="AC9" i="1"/>
  <c r="AC10" i="1"/>
  <c r="AC11" i="1"/>
  <c r="AC12" i="1"/>
  <c r="AC13" i="1"/>
  <c r="A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T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<sst xmlns="http://schemas.openxmlformats.org/spreadsheetml/2006/main" count="93" uniqueCount="81">
  <si>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</si>
  <si>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</si>
  <si>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</si>
  <si>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</si>
  <si>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</si>
  <si>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</si>
  <si>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</si>
  <si>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</si>
  <si>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</si>
  <si>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</si>
  <si>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</si>
  <si>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</si>
  <si>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</si>
  <si>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</si>
  <si>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</si>
  <si>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</si>
  <si>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</si>
  <si>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</si>
  <si>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</si>
  <si>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</si>
  <si>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</si>
  <si>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</si>
  <si>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</si>
  <si>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</si>
  <si>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</si>
  <si>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</si>
  <si>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</si>
  <si>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</si>
  <si>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</si>
  <si>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</si>
  <si>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</si>
  <si>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</si>
  <si>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</si>
  <si>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</si>
  <si>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</si>
  <si>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</si>
  <si>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</si>
  <si>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 xml:space="preserve">How to use this Inventory and Priority Ranking Spreadsheet: </t>
  </si>
  <si>
    <t>Impervious Cover Area (Acres)</t>
  </si>
  <si>
    <t>Estimated Costs of 0.4-inch sizing ($)</t>
  </si>
  <si>
    <t>Total Phosphorus Load (lb/year)</t>
  </si>
  <si>
    <t>Estimated Total Phosphorus Load Reduction with 0.4- inch in sizing (lb/yr)</t>
  </si>
  <si>
    <t>Fellows Rd</t>
  </si>
  <si>
    <t xml:space="preserve">2 Ledge Rd </t>
  </si>
  <si>
    <t xml:space="preserve">11 Cobbetts Pond Rd </t>
  </si>
  <si>
    <t xml:space="preserve">Nashua Rd </t>
  </si>
  <si>
    <t xml:space="preserve">3 No Lowell Rd </t>
  </si>
  <si>
    <t xml:space="preserve">Cobbetts Pond Rd </t>
  </si>
  <si>
    <t xml:space="preserve">45 Cobbetts Pond Rd </t>
  </si>
  <si>
    <t xml:space="preserve">4 No Lowell Rd </t>
  </si>
  <si>
    <t xml:space="preserve">39 Marblehead Rd </t>
  </si>
  <si>
    <t xml:space="preserve">Rockingham Rd </t>
  </si>
  <si>
    <t xml:space="preserve">21 Haverhill Rd </t>
  </si>
  <si>
    <t xml:space="preserve">8 Depot Rd </t>
  </si>
  <si>
    <t xml:space="preserve">Londonderry Rd </t>
  </si>
  <si>
    <t xml:space="preserve">Depot Rd </t>
  </si>
  <si>
    <t xml:space="preserve">Haverhill Rd </t>
  </si>
  <si>
    <t xml:space="preserve">Frost Rd </t>
  </si>
  <si>
    <t xml:space="preserve">Seavey Rd </t>
  </si>
  <si>
    <t>08232-16-L-100</t>
  </si>
  <si>
    <t>08232-11-A-201</t>
  </si>
  <si>
    <t>08232-21-W-6</t>
  </si>
  <si>
    <t>08232-1-C-2500A</t>
  </si>
  <si>
    <t>08232-11-A-590</t>
  </si>
  <si>
    <t>08232-21-U-100</t>
  </si>
  <si>
    <t>08232-21-H-1A</t>
  </si>
  <si>
    <t>08232-11-C-1300</t>
  </si>
  <si>
    <t>08232-25-R-300</t>
  </si>
  <si>
    <t>08232-8-B-4401</t>
  </si>
  <si>
    <t>08232-20-D-900</t>
  </si>
  <si>
    <t>08232-3-B-998</t>
  </si>
  <si>
    <t>08232-6-A-1000</t>
  </si>
  <si>
    <t>08232-3-A-955</t>
  </si>
  <si>
    <t>08232-20-D-1000</t>
  </si>
  <si>
    <t>08232-2-A-1325</t>
  </si>
  <si>
    <t>08232-8-B-6301</t>
  </si>
  <si>
    <t>The purpose of this spreadsheet is to meet the requirement in Appendix H section II.1.b.i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t>
  </si>
  <si>
    <t>1. Your communities’ top municipal parcels, along with some of the parcels corresponding information, have been added to the spreadsheet in columns A through F. This information came directly from your communities Priority Ranked Parcel Summary Report and  Prioritized Load Summary Spreadsheet. </t>
  </si>
  <si>
    <t xml:space="preserve">2. Columns G through AB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</si>
  <si>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AC contains the final score for each of the municipal parcels. The greater the total score, the more potential the parcel has to be retrofitted with a stormwater BMP. </t>
  </si>
  <si>
    <t>PSIR Attachment D - Windham identification of potential retrofit opportunities or opportunities for the installation of structural BMPs during redevelopment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</si>
</sst>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9">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xf numFmtId="0" fontId="6" fillId="0" borderId="0" xfId="0" applyFont="1"/>
    <xf numFmtId="0" fontId="2" fillId="2" borderId="3" xfId="0" applyFont="1" applyFill="1" applyBorder="1" applyAlignment="1">
      <alignment horizontal="center" vertical="center" wrapText="1"/>
    </xf>
    <xf numFmtId="2" fontId="0" fillId="0" borderId="2" xfId="0" applyNumberFormat="1" applyBorder="1" applyAlignment="1">
      <alignment horizontal="center" vertical="center"/>
    </xf>
    <xf numFmtId="0" fontId="0" fillId="0" borderId="2" xfId="0" applyBorder="1" applyAlignment="1">
      <alignment horizontal="center" vertical="center"/>
    </xf>
    <xf numFmtId="0" fontId="2" fillId="2" borderId="2" xfId="0" applyFont="1" applyFill="1" applyBorder="1" applyAlignment="1">
      <alignment horizontal="center" vertical="center" wrapText="1"/>
    </xf>
    <xf numFmtId="44" fontId="0" fillId="0" borderId="2" xfId="1" applyFont="1" applyBorder="1" applyAlignment="1">
      <alignment horizontal="center" vertical="center"/>
    </xf>
    <xf numFmtId="0" fontId="0" fillId="0" borderId="2" xfId="0" applyBorder="1" applyAlignment="1">
      <alignment horizontal="center"/>
    </xf>
    <xf numFmtId="44" fontId="0" fillId="0" borderId="2" xfId="1" applyFont="1" applyBorder="1" applyAlignment="1">
      <alignment horizontal="center"/>
    </xf>
    <xf numFmtId="2" fontId="0" fillId="0" borderId="2" xfId="0" applyNumberFormat="1" applyBorder="1" applyAlignment="1">
      <alignment horizontal="center"/>
    </xf>
    <xf numFmtId="0" fontId="0" fillId="0" borderId="0" xfId="0" applyAlignment="1">
      <alignment horizontal="center" wrapText="1"/>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1760469</xdr:colOff>
      <xdr:row>8</xdr:row>
      <xdr:rowOff>79013</xdr:rowOff>
    </xdr:from>
    <xdr:to>
      <xdr:col>6</xdr:col>
      <xdr:colOff>33131</xdr:colOff>
      <xdr:row>28</xdr:row>
      <xdr:rowOff>100872</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F8B0D6C2-00AB-48E1-B35C-CE342F08A6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760469" y="2955563"/>
          <a:ext cx="5044937" cy="3831859"/>
        </a:xfrm>
        <a:prstGeom prst="rect">
          <a:avLst/>
        </a:prstGeom>
        <a:ln w="38100">
          <a:solidFill>
            <a:schemeClr val="accent5">
              <a:lumMod val="75000"/>
            </a:schemeClr>
          </a:solidFill>
        </a:ln>
      </xdr:spPr>
    </xdr:pic>
    <xdr:clientData/>
  </xdr:twoCellAnchor>
  <xdr:twoCellAnchor editAs="oneCell">
    <xdr:from>
      <xdr:col>0</xdr:col>
      <xdr:colOff>572119</xdr:colOff>
      <xdr:row>32</xdr:row>
      <xdr:rowOff>114300</xdr:rowOff>
    </xdr:from>
    <xdr:to>
      <xdr:col>7</xdr:col>
      <xdr:colOff>462441</xdr:colOff>
      <xdr:row>52</xdr:row>
      <xdr:rowOff>47625</xdr:rowOff>
    </xdr:to>
    <xdr:pic>
      <xdr:nvPicPr>
        <xdr:cNvPr id="3" name="Picture 2" descr="A screenshot of Cells G through P on the Inventory and Priority Ranking  spreadsheet tab">
          <a:extLst>
            <a:ext uri="{FF2B5EF4-FFF2-40B4-BE49-F238E27FC236}">
              <a16:creationId xmlns:a16="http://schemas.microsoft.com/office/drawing/2014/main" id="{A43330B8-5418-4FA7-A4C5-9027E3FC80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72119" y="7562850"/>
          <a:ext cx="7272197" cy="3743325"/>
        </a:xfrm>
        <a:prstGeom prst="rect">
          <a:avLst/>
        </a:prstGeom>
        <a:ln w="38100">
          <a:solidFill>
            <a:schemeClr val="accent5">
              <a:lumMod val="75000"/>
            </a:schemeClr>
          </a:solidFill>
        </a:ln>
      </xdr:spPr>
    </xdr:pic>
    <xdr:clientData/>
  </xdr:twoCellAnchor>
  <xdr:twoCellAnchor editAs="oneCell">
    <xdr:from>
      <xdr:col>0</xdr:col>
      <xdr:colOff>2561405</xdr:colOff>
      <xdr:row>55</xdr:row>
      <xdr:rowOff>36029</xdr:rowOff>
    </xdr:from>
    <xdr:to>
      <xdr:col>3</xdr:col>
      <xdr:colOff>124238</xdr:colOff>
      <xdr:row>80</xdr:row>
      <xdr:rowOff>134051</xdr:rowOff>
    </xdr:to>
    <xdr:pic>
      <xdr:nvPicPr>
        <xdr:cNvPr id="4" name="Picture 3" descr="A screenshot of Cells AA through AC on the Inventory and Priority Ranking  spreadsheet tab">
          <a:extLst>
            <a:ext uri="{FF2B5EF4-FFF2-40B4-BE49-F238E27FC236}">
              <a16:creationId xmlns:a16="http://schemas.microsoft.com/office/drawing/2014/main" id="{1387FF0C-94FA-49CA-8B21-6B0F0279F1B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561405" y="12113729"/>
          <a:ext cx="2506308" cy="4860522"/>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F1AA-3594-45AF-A938-392502D76238}">
  <dimension ref="A1:H58"/>
  <sheetViews>
    <sheetView tabSelected="1" zoomScale="115" zoomScaleNormal="115" workbookViewId="0">
      <selection activeCell="N33" sqref="N33"/>
    </sheetView>
  </sheetViews>
  <sheetFormatPr defaultRowHeight="15" x14ac:dyDescent="0.25"/>
  <cols>
    <col min="1" max="1" width="55.85546875" bestFit="1" customWidth="1"/>
  </cols>
  <sheetData>
    <row r="1" spans="1:8" ht="30.75" customHeight="1" x14ac:dyDescent="0.25">
      <c r="A1" s="28" t="s">
        <v>36</v>
      </c>
      <c r="B1" s="28"/>
      <c r="C1" s="28"/>
      <c r="D1" s="28"/>
      <c r="E1" s="28"/>
      <c r="F1" s="28"/>
      <c r="G1" s="28"/>
      <c r="H1" s="28"/>
    </row>
    <row r="2" spans="1:8" ht="81" customHeight="1" x14ac:dyDescent="0.25">
      <c r="A2" s="29" t="s">
        <v>76</v>
      </c>
      <c r="B2" s="29"/>
      <c r="C2" s="29"/>
      <c r="D2" s="29"/>
      <c r="E2" s="29"/>
      <c r="F2" s="29"/>
      <c r="G2" s="29"/>
      <c r="H2" s="29"/>
    </row>
    <row r="3" spans="1:8" ht="15.75" customHeight="1" x14ac:dyDescent="0.25">
      <c r="A3" s="26"/>
      <c r="B3" s="26"/>
      <c r="C3" s="26"/>
      <c r="D3" s="26"/>
      <c r="E3" s="26"/>
      <c r="F3" s="26"/>
      <c r="G3" s="26"/>
      <c r="H3" s="26"/>
    </row>
    <row r="5" spans="1:8" ht="36" customHeight="1" x14ac:dyDescent="0.25">
      <c r="A5" s="28" t="s">
        <v>37</v>
      </c>
      <c r="B5" s="28"/>
      <c r="C5" s="28"/>
      <c r="D5" s="28"/>
      <c r="E5" s="28"/>
      <c r="F5" s="28"/>
      <c r="G5" s="28"/>
      <c r="H5" s="28"/>
    </row>
    <row r="6" spans="1:8" ht="12" customHeight="1" x14ac:dyDescent="0.25">
      <c r="A6" s="30" t="s">
        <v>77</v>
      </c>
      <c r="B6" s="30"/>
      <c r="C6" s="30"/>
      <c r="D6" s="30"/>
      <c r="E6" s="30"/>
      <c r="F6" s="30"/>
      <c r="G6" s="30"/>
      <c r="H6" s="30"/>
    </row>
    <row r="7" spans="1:8" ht="11.25" customHeight="1" x14ac:dyDescent="0.25">
      <c r="A7" s="30"/>
      <c r="B7" s="30"/>
      <c r="C7" s="30"/>
      <c r="D7" s="30"/>
      <c r="E7" s="30"/>
      <c r="F7" s="30"/>
      <c r="G7" s="30"/>
      <c r="H7" s="30"/>
    </row>
    <row r="8" spans="1:8" ht="24.75" customHeight="1" x14ac:dyDescent="0.25">
      <c r="A8" s="30"/>
      <c r="B8" s="30"/>
      <c r="C8" s="30"/>
      <c r="D8" s="30"/>
      <c r="E8" s="30"/>
      <c r="F8" s="30"/>
      <c r="G8" s="30"/>
      <c r="H8" s="30"/>
    </row>
    <row r="13" spans="1:8" x14ac:dyDescent="0.25">
      <c r="C13" s="17"/>
    </row>
    <row r="30" spans="1:8" x14ac:dyDescent="0.25">
      <c r="A30" s="27" t="s">
        <v>78</v>
      </c>
      <c r="B30" s="27"/>
      <c r="C30" s="27"/>
      <c r="D30" s="27"/>
      <c r="E30" s="27"/>
      <c r="F30" s="27"/>
      <c r="G30" s="27"/>
      <c r="H30" s="27"/>
    </row>
    <row r="31" spans="1:8" x14ac:dyDescent="0.25">
      <c r="A31" s="27"/>
      <c r="B31" s="27"/>
      <c r="C31" s="27"/>
      <c r="D31" s="27"/>
      <c r="E31" s="27"/>
      <c r="F31" s="27"/>
      <c r="G31" s="27"/>
      <c r="H31" s="27"/>
    </row>
    <row r="32" spans="1:8" x14ac:dyDescent="0.25">
      <c r="A32" s="27"/>
      <c r="B32" s="27"/>
      <c r="C32" s="27"/>
      <c r="D32" s="27"/>
      <c r="E32" s="27"/>
      <c r="F32" s="27"/>
      <c r="G32" s="27"/>
      <c r="H32" s="27"/>
    </row>
    <row r="34" spans="1:1" x14ac:dyDescent="0.25">
      <c r="A34" s="17"/>
    </row>
    <row r="55" spans="1:8" ht="34.5" customHeight="1" x14ac:dyDescent="0.25">
      <c r="A55" s="27" t="s">
        <v>79</v>
      </c>
      <c r="B55" s="27"/>
      <c r="C55" s="27"/>
      <c r="D55" s="27"/>
      <c r="E55" s="27"/>
      <c r="F55" s="27"/>
      <c r="G55" s="27"/>
      <c r="H55" s="27"/>
    </row>
    <row r="58" spans="1:8" x14ac:dyDescent="0.25">
      <c r="A58" s="17"/>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22"/>
  <sheetViews>
    <sheetView zoomScale="70" zoomScaleNormal="70" workbookViewId="0">
      <selection sqref="A1:M1"/>
    </sheetView>
  </sheetViews>
  <sheetFormatPr defaultRowHeight="15" x14ac:dyDescent="0.25"/>
  <cols>
    <col min="1" max="1" width="24" bestFit="1" customWidth="1"/>
    <col min="2" max="2" width="31.140625" bestFit="1" customWidth="1"/>
    <col min="3" max="3" width="20.140625" bestFit="1" customWidth="1"/>
    <col min="4" max="4" width="21.5703125" bestFit="1" customWidth="1"/>
    <col min="5" max="5" width="24" bestFit="1" customWidth="1"/>
    <col min="6" max="6" width="21.5703125" customWidth="1"/>
    <col min="7" max="7" width="25" customWidth="1"/>
    <col min="8" max="8" width="27" bestFit="1" customWidth="1"/>
    <col min="9" max="9" width="24" customWidth="1"/>
    <col min="10" max="10" width="17.85546875" bestFit="1" customWidth="1"/>
    <col min="11" max="11" width="20.42578125" customWidth="1"/>
    <col min="12" max="12" width="23.28515625" customWidth="1"/>
    <col min="13" max="13" width="28.140625" customWidth="1"/>
    <col min="14" max="14" width="23.42578125" customWidth="1"/>
    <col min="15" max="15" width="24.85546875" customWidth="1"/>
    <col min="16" max="16" width="31.85546875" customWidth="1"/>
    <col min="17" max="17" width="39.5703125" customWidth="1"/>
    <col min="18" max="18" width="31.28515625" customWidth="1"/>
    <col min="19" max="19" width="16.7109375" customWidth="1"/>
    <col min="20" max="20" width="16.42578125" customWidth="1"/>
    <col min="21" max="21" width="16.140625" customWidth="1"/>
    <col min="22" max="22" width="16.42578125" customWidth="1"/>
    <col min="23" max="23" width="15" customWidth="1"/>
    <col min="24" max="24" width="20.5703125" customWidth="1"/>
    <col min="25" max="25" width="20.28515625" customWidth="1"/>
    <col min="26" max="26" width="18.85546875" customWidth="1"/>
    <col min="27" max="27" width="16.85546875" customWidth="1"/>
    <col min="28" max="28" width="28.28515625" customWidth="1"/>
    <col min="29" max="29" width="18.140625" bestFit="1" customWidth="1"/>
  </cols>
  <sheetData>
    <row r="1" spans="1:46" ht="74.25" customHeight="1" thickTop="1" thickBot="1" x14ac:dyDescent="0.3">
      <c r="A1" s="31" t="s">
        <v>80</v>
      </c>
      <c r="B1" s="32"/>
      <c r="C1" s="32"/>
      <c r="D1" s="32"/>
      <c r="E1" s="32"/>
      <c r="F1" s="32"/>
      <c r="G1" s="32"/>
      <c r="H1" s="32"/>
      <c r="I1" s="32"/>
      <c r="J1" s="32"/>
      <c r="K1" s="32"/>
      <c r="L1" s="32"/>
      <c r="M1" s="33"/>
      <c r="N1" s="3"/>
      <c r="O1" s="3"/>
      <c r="P1" s="3"/>
      <c r="Q1" s="3"/>
      <c r="R1" s="3"/>
      <c r="S1" s="3"/>
      <c r="T1" s="3"/>
      <c r="U1" s="3"/>
      <c r="V1" s="3"/>
      <c r="W1" s="3"/>
      <c r="X1" s="3"/>
      <c r="Y1" s="9"/>
      <c r="Z1" s="9"/>
      <c r="AA1" s="9"/>
      <c r="AB1" s="9"/>
      <c r="AC1" s="9"/>
    </row>
    <row r="2" spans="1:46" s="1" customFormat="1" ht="121.5" thickTop="1" thickBot="1" x14ac:dyDescent="0.3">
      <c r="A2" s="36"/>
      <c r="B2" s="37"/>
      <c r="C2" s="37"/>
      <c r="D2" s="37"/>
      <c r="E2" s="37"/>
      <c r="F2" s="38"/>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18" t="s">
        <v>14</v>
      </c>
      <c r="AD2" s="7"/>
      <c r="AE2" s="7"/>
      <c r="AF2" s="7"/>
      <c r="AG2" s="7"/>
      <c r="AH2" s="7"/>
      <c r="AI2" s="7"/>
      <c r="AJ2" s="7"/>
      <c r="AK2" s="7"/>
      <c r="AL2" s="7"/>
      <c r="AM2" s="7"/>
      <c r="AN2" s="7"/>
      <c r="AO2" s="7"/>
      <c r="AP2" s="7"/>
      <c r="AQ2" s="7"/>
      <c r="AR2" s="7"/>
      <c r="AS2" s="7"/>
      <c r="AT2" s="7"/>
    </row>
    <row r="3" spans="1:46" s="6" customFormat="1" ht="106.5" thickTop="1" thickBot="1" x14ac:dyDescent="0.3">
      <c r="A3" s="34" t="s">
        <v>1</v>
      </c>
      <c r="B3" s="35"/>
      <c r="C3" s="35"/>
      <c r="D3" s="35"/>
      <c r="E3" s="35"/>
      <c r="F3" s="35"/>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1"/>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38</v>
      </c>
      <c r="D4" s="15" t="s">
        <v>40</v>
      </c>
      <c r="E4" s="15" t="s">
        <v>41</v>
      </c>
      <c r="F4" s="15" t="s">
        <v>39</v>
      </c>
      <c r="G4" s="16"/>
      <c r="H4" s="16"/>
      <c r="I4" s="16"/>
      <c r="J4" s="16"/>
      <c r="K4" s="16"/>
      <c r="L4" s="16"/>
      <c r="M4" s="16"/>
      <c r="N4" s="16"/>
      <c r="O4" s="16"/>
      <c r="P4" s="16"/>
      <c r="Q4" s="16"/>
      <c r="R4" s="16"/>
      <c r="S4" s="16"/>
      <c r="T4" s="16"/>
      <c r="U4" s="16"/>
      <c r="V4" s="16"/>
      <c r="W4" s="16"/>
      <c r="X4" s="16"/>
      <c r="Y4" s="16"/>
      <c r="Z4" s="16"/>
      <c r="AA4" s="16"/>
      <c r="AB4" s="16"/>
      <c r="AC4" s="21"/>
      <c r="AE4" s="9"/>
      <c r="AF4" s="9"/>
      <c r="AG4" s="9"/>
      <c r="AH4" s="9"/>
      <c r="AI4" s="9"/>
      <c r="AJ4" s="9"/>
      <c r="AK4" s="9"/>
      <c r="AL4" s="9"/>
      <c r="AM4" s="9"/>
      <c r="AN4" s="9"/>
      <c r="AO4" s="9"/>
      <c r="AP4" s="9"/>
      <c r="AQ4" s="9"/>
      <c r="AR4" s="9"/>
      <c r="AS4" s="9"/>
    </row>
    <row r="5" spans="1:46" s="2" customFormat="1" ht="16.5" thickTop="1" thickBot="1" x14ac:dyDescent="0.3">
      <c r="A5" s="20" t="s">
        <v>42</v>
      </c>
      <c r="B5" s="20" t="s">
        <v>59</v>
      </c>
      <c r="C5" s="19">
        <v>4.74</v>
      </c>
      <c r="D5" s="19">
        <v>16.11</v>
      </c>
      <c r="E5" s="19">
        <v>13.05</v>
      </c>
      <c r="F5" s="22">
        <v>218000</v>
      </c>
      <c r="G5" s="3"/>
      <c r="H5" s="3"/>
      <c r="I5" s="3"/>
      <c r="J5" s="3"/>
      <c r="K5" s="3"/>
      <c r="L5" s="3"/>
      <c r="M5" s="3"/>
      <c r="N5" s="3"/>
      <c r="O5" s="3"/>
      <c r="P5" s="3"/>
      <c r="Q5" s="3"/>
      <c r="R5" s="3"/>
      <c r="S5" s="3"/>
      <c r="T5" s="3"/>
      <c r="U5" s="3"/>
      <c r="V5" s="3"/>
      <c r="W5" s="3"/>
      <c r="X5" s="3"/>
      <c r="Y5" s="3"/>
      <c r="Z5" s="3"/>
      <c r="AA5" s="3"/>
      <c r="AB5" s="3"/>
      <c r="AC5" s="3">
        <f>SUM(G5:AB5)</f>
        <v>0</v>
      </c>
      <c r="AD5"/>
      <c r="AE5" s="9"/>
      <c r="AF5" s="9"/>
      <c r="AG5" s="9"/>
      <c r="AH5" s="9"/>
      <c r="AI5" s="9"/>
      <c r="AJ5" s="9"/>
      <c r="AK5" s="9"/>
      <c r="AL5" s="9"/>
      <c r="AM5" s="9"/>
      <c r="AN5" s="9"/>
      <c r="AO5" s="9"/>
      <c r="AP5" s="9"/>
      <c r="AQ5" s="9"/>
      <c r="AR5" s="9"/>
      <c r="AS5" s="9"/>
    </row>
    <row r="6" spans="1:46" ht="16.5" thickTop="1" thickBot="1" x14ac:dyDescent="0.3">
      <c r="A6" s="20" t="s">
        <v>43</v>
      </c>
      <c r="B6" s="20" t="s">
        <v>60</v>
      </c>
      <c r="C6" s="19">
        <v>3.23</v>
      </c>
      <c r="D6" s="19">
        <v>9.02</v>
      </c>
      <c r="E6" s="19">
        <v>7.31</v>
      </c>
      <c r="F6" s="22">
        <v>149000</v>
      </c>
      <c r="G6" s="3"/>
      <c r="H6" s="3"/>
      <c r="I6" s="3"/>
      <c r="J6" s="3"/>
      <c r="K6" s="3"/>
      <c r="L6" s="3"/>
      <c r="M6" s="3"/>
      <c r="N6" s="3"/>
      <c r="O6" s="3"/>
      <c r="P6" s="3"/>
      <c r="Q6" s="3"/>
      <c r="R6" s="3"/>
      <c r="S6" s="3"/>
      <c r="T6" s="3"/>
      <c r="U6" s="3"/>
      <c r="V6" s="3"/>
      <c r="W6" s="3"/>
      <c r="X6" s="3"/>
      <c r="Y6" s="3"/>
      <c r="Z6" s="3"/>
      <c r="AA6" s="3"/>
      <c r="AB6" s="3"/>
      <c r="AC6" s="3">
        <f t="shared" ref="AC6:AC21" si="0">SUM(G6:AB6)</f>
        <v>0</v>
      </c>
    </row>
    <row r="7" spans="1:46" ht="16.5" thickTop="1" thickBot="1" x14ac:dyDescent="0.3">
      <c r="A7" s="20" t="s">
        <v>44</v>
      </c>
      <c r="B7" s="20" t="s">
        <v>61</v>
      </c>
      <c r="C7" s="19">
        <v>2.4700000000000002</v>
      </c>
      <c r="D7" s="19">
        <v>4.2699999999999996</v>
      </c>
      <c r="E7" s="19">
        <v>3.46</v>
      </c>
      <c r="F7" s="22">
        <v>114000</v>
      </c>
      <c r="G7" s="3"/>
      <c r="H7" s="3"/>
      <c r="I7" s="3"/>
      <c r="J7" s="3"/>
      <c r="K7" s="3"/>
      <c r="L7" s="3"/>
      <c r="M7" s="3"/>
      <c r="N7" s="3"/>
      <c r="O7" s="3"/>
      <c r="P7" s="3"/>
      <c r="Q7" s="3"/>
      <c r="R7" s="3"/>
      <c r="S7" s="3"/>
      <c r="T7" s="3"/>
      <c r="U7" s="3"/>
      <c r="V7" s="3"/>
      <c r="W7" s="3"/>
      <c r="X7" s="3"/>
      <c r="Y7" s="3"/>
      <c r="Z7" s="3"/>
      <c r="AA7" s="3"/>
      <c r="AB7" s="3"/>
      <c r="AC7" s="3">
        <f t="shared" si="0"/>
        <v>0</v>
      </c>
    </row>
    <row r="8" spans="1:46" ht="16.5" thickTop="1" thickBot="1" x14ac:dyDescent="0.3">
      <c r="A8" s="20" t="s">
        <v>45</v>
      </c>
      <c r="B8" s="20" t="s">
        <v>62</v>
      </c>
      <c r="C8" s="19">
        <v>1.61</v>
      </c>
      <c r="D8" s="19">
        <v>5.18</v>
      </c>
      <c r="E8" s="19">
        <v>4.1900000000000004</v>
      </c>
      <c r="F8" s="22">
        <v>74000</v>
      </c>
      <c r="G8" s="3"/>
      <c r="H8" s="3"/>
      <c r="I8" s="3"/>
      <c r="J8" s="3"/>
      <c r="K8" s="3"/>
      <c r="L8" s="3"/>
      <c r="M8" s="3"/>
      <c r="N8" s="3"/>
      <c r="O8" s="3"/>
      <c r="P8" s="3"/>
      <c r="Q8" s="3"/>
      <c r="R8" s="3"/>
      <c r="S8" s="3"/>
      <c r="T8" s="3"/>
      <c r="U8" s="3"/>
      <c r="V8" s="3"/>
      <c r="W8" s="3"/>
      <c r="X8" s="3"/>
      <c r="Y8" s="3"/>
      <c r="Z8" s="3"/>
      <c r="AA8" s="3"/>
      <c r="AB8" s="3"/>
      <c r="AC8" s="3">
        <f t="shared" si="0"/>
        <v>0</v>
      </c>
    </row>
    <row r="9" spans="1:46" ht="16.5" thickTop="1" thickBot="1" x14ac:dyDescent="0.3">
      <c r="A9" s="20" t="s">
        <v>46</v>
      </c>
      <c r="B9" s="20" t="s">
        <v>63</v>
      </c>
      <c r="C9" s="19">
        <v>1.33</v>
      </c>
      <c r="D9" s="19">
        <v>2.54</v>
      </c>
      <c r="E9" s="19">
        <v>2.06</v>
      </c>
      <c r="F9" s="22">
        <v>61000</v>
      </c>
      <c r="G9" s="3"/>
      <c r="H9" s="3"/>
      <c r="I9" s="3"/>
      <c r="J9" s="3"/>
      <c r="K9" s="3"/>
      <c r="L9" s="3"/>
      <c r="M9" s="3"/>
      <c r="N9" s="3"/>
      <c r="O9" s="3"/>
      <c r="P9" s="3"/>
      <c r="Q9" s="3"/>
      <c r="R9" s="3"/>
      <c r="S9" s="3"/>
      <c r="T9" s="3"/>
      <c r="U9" s="3"/>
      <c r="V9" s="3"/>
      <c r="W9" s="3"/>
      <c r="X9" s="3"/>
      <c r="Y9" s="3"/>
      <c r="Z9" s="3"/>
      <c r="AA9" s="3"/>
      <c r="AB9" s="3"/>
      <c r="AC9" s="3">
        <f t="shared" si="0"/>
        <v>0</v>
      </c>
    </row>
    <row r="10" spans="1:46" ht="16.5" thickTop="1" thickBot="1" x14ac:dyDescent="0.3">
      <c r="A10" s="20" t="s">
        <v>47</v>
      </c>
      <c r="B10" s="20" t="s">
        <v>64</v>
      </c>
      <c r="C10" s="19">
        <v>1</v>
      </c>
      <c r="D10" s="19">
        <v>1.89</v>
      </c>
      <c r="E10" s="19">
        <v>1.53</v>
      </c>
      <c r="F10" s="22">
        <v>46000</v>
      </c>
      <c r="G10" s="3"/>
      <c r="H10" s="3"/>
      <c r="I10" s="3"/>
      <c r="J10" s="3"/>
      <c r="K10" s="3"/>
      <c r="L10" s="3"/>
      <c r="M10" s="3"/>
      <c r="N10" s="3"/>
      <c r="O10" s="3"/>
      <c r="P10" s="3"/>
      <c r="Q10" s="3"/>
      <c r="R10" s="3"/>
      <c r="S10" s="3"/>
      <c r="T10" s="3"/>
      <c r="U10" s="3"/>
      <c r="V10" s="3"/>
      <c r="W10" s="3"/>
      <c r="X10" s="3"/>
      <c r="Y10" s="3"/>
      <c r="Z10" s="3"/>
      <c r="AA10" s="3"/>
      <c r="AB10" s="3"/>
      <c r="AC10" s="3">
        <f t="shared" si="0"/>
        <v>0</v>
      </c>
    </row>
    <row r="11" spans="1:46" ht="16.5" thickTop="1" thickBot="1" x14ac:dyDescent="0.3">
      <c r="A11" s="20" t="s">
        <v>48</v>
      </c>
      <c r="B11" s="20" t="s">
        <v>65</v>
      </c>
      <c r="C11" s="19">
        <v>0.96</v>
      </c>
      <c r="D11" s="19">
        <v>1.64</v>
      </c>
      <c r="E11" s="19">
        <v>1.32</v>
      </c>
      <c r="F11" s="22">
        <v>44000</v>
      </c>
      <c r="G11" s="3"/>
      <c r="H11" s="3"/>
      <c r="I11" s="3"/>
      <c r="J11" s="3"/>
      <c r="K11" s="3"/>
      <c r="L11" s="3"/>
      <c r="M11" s="3"/>
      <c r="N11" s="3"/>
      <c r="O11" s="3"/>
      <c r="P11" s="3"/>
      <c r="Q11" s="3"/>
      <c r="R11" s="3"/>
      <c r="S11" s="3"/>
      <c r="T11" s="3"/>
      <c r="U11" s="3"/>
      <c r="V11" s="3"/>
      <c r="W11" s="3"/>
      <c r="X11" s="3"/>
      <c r="Y11" s="3"/>
      <c r="Z11" s="3"/>
      <c r="AA11" s="3"/>
      <c r="AB11" s="3"/>
      <c r="AC11" s="3">
        <f t="shared" si="0"/>
        <v>0</v>
      </c>
    </row>
    <row r="12" spans="1:46" ht="16.5" thickTop="1" thickBot="1" x14ac:dyDescent="0.3">
      <c r="A12" s="20" t="s">
        <v>49</v>
      </c>
      <c r="B12" s="20" t="s">
        <v>66</v>
      </c>
      <c r="C12" s="19">
        <v>0.6</v>
      </c>
      <c r="D12" s="19">
        <v>1.3</v>
      </c>
      <c r="E12" s="19">
        <v>1.05</v>
      </c>
      <c r="F12" s="22">
        <v>28000</v>
      </c>
      <c r="G12" s="3"/>
      <c r="H12" s="3"/>
      <c r="I12" s="3"/>
      <c r="J12" s="3"/>
      <c r="K12" s="3"/>
      <c r="L12" s="3"/>
      <c r="M12" s="3"/>
      <c r="N12" s="3"/>
      <c r="O12" s="3"/>
      <c r="P12" s="3"/>
      <c r="Q12" s="3"/>
      <c r="R12" s="3"/>
      <c r="S12" s="3"/>
      <c r="T12" s="3"/>
      <c r="U12" s="3"/>
      <c r="V12" s="3"/>
      <c r="W12" s="3"/>
      <c r="X12" s="3"/>
      <c r="Y12" s="3"/>
      <c r="Z12" s="3"/>
      <c r="AA12" s="3"/>
      <c r="AB12" s="3"/>
      <c r="AC12" s="3">
        <f t="shared" si="0"/>
        <v>0</v>
      </c>
    </row>
    <row r="13" spans="1:46" ht="16.5" thickTop="1" thickBot="1" x14ac:dyDescent="0.3">
      <c r="A13" s="20" t="s">
        <v>50</v>
      </c>
      <c r="B13" s="20" t="s">
        <v>67</v>
      </c>
      <c r="C13" s="19">
        <v>0.52</v>
      </c>
      <c r="D13" s="19">
        <v>4.8600000000000003</v>
      </c>
      <c r="E13" s="19">
        <v>3.93</v>
      </c>
      <c r="F13" s="22">
        <v>24000</v>
      </c>
      <c r="G13" s="3"/>
      <c r="H13" s="3"/>
      <c r="I13" s="3"/>
      <c r="J13" s="3"/>
      <c r="K13" s="3"/>
      <c r="L13" s="3"/>
      <c r="M13" s="3"/>
      <c r="N13" s="3"/>
      <c r="O13" s="3"/>
      <c r="P13" s="3"/>
      <c r="Q13" s="3"/>
      <c r="R13" s="3"/>
      <c r="S13" s="3"/>
      <c r="T13" s="3"/>
      <c r="U13" s="3"/>
      <c r="V13" s="3"/>
      <c r="W13" s="3"/>
      <c r="X13" s="3"/>
      <c r="Y13" s="3"/>
      <c r="Z13" s="3"/>
      <c r="AA13" s="3"/>
      <c r="AB13" s="3"/>
      <c r="AC13" s="3">
        <f t="shared" si="0"/>
        <v>0</v>
      </c>
    </row>
    <row r="14" spans="1:46" ht="16.5" thickTop="1" thickBot="1" x14ac:dyDescent="0.3">
      <c r="A14" s="23" t="s">
        <v>51</v>
      </c>
      <c r="B14" s="23" t="s">
        <v>68</v>
      </c>
      <c r="C14" s="25">
        <v>0.43</v>
      </c>
      <c r="D14" s="25">
        <v>0.57999999999999996</v>
      </c>
      <c r="E14" s="25">
        <v>0.47</v>
      </c>
      <c r="F14" s="24">
        <v>20000</v>
      </c>
      <c r="G14" s="3"/>
      <c r="H14" s="3"/>
      <c r="I14" s="3"/>
      <c r="J14" s="3"/>
      <c r="K14" s="3"/>
      <c r="L14" s="3"/>
      <c r="M14" s="3"/>
      <c r="N14" s="3"/>
      <c r="O14" s="3"/>
      <c r="P14" s="3"/>
      <c r="Q14" s="3"/>
      <c r="R14" s="3"/>
      <c r="S14" s="3"/>
      <c r="T14" s="3"/>
      <c r="U14" s="3"/>
      <c r="V14" s="3"/>
      <c r="W14" s="3"/>
      <c r="X14" s="3"/>
      <c r="Y14" s="3"/>
      <c r="Z14" s="3"/>
      <c r="AA14" s="3"/>
      <c r="AB14" s="3"/>
      <c r="AC14" s="3">
        <f t="shared" si="0"/>
        <v>0</v>
      </c>
    </row>
    <row r="15" spans="1:46" ht="16.5" thickTop="1" thickBot="1" x14ac:dyDescent="0.3">
      <c r="A15" s="23" t="s">
        <v>52</v>
      </c>
      <c r="B15" s="23" t="s">
        <v>69</v>
      </c>
      <c r="C15" s="25">
        <v>0.37</v>
      </c>
      <c r="D15" s="25">
        <v>0.6</v>
      </c>
      <c r="E15" s="25">
        <v>0.49</v>
      </c>
      <c r="F15" s="24">
        <v>17000</v>
      </c>
      <c r="G15" s="3"/>
      <c r="H15" s="3"/>
      <c r="I15" s="3"/>
      <c r="J15" s="3"/>
      <c r="K15" s="3"/>
      <c r="L15" s="3"/>
      <c r="M15" s="3"/>
      <c r="N15" s="3"/>
      <c r="O15" s="3"/>
      <c r="P15" s="3"/>
      <c r="Q15" s="3"/>
      <c r="R15" s="3"/>
      <c r="S15" s="3"/>
      <c r="T15" s="3"/>
      <c r="U15" s="3"/>
      <c r="V15" s="3"/>
      <c r="W15" s="3"/>
      <c r="X15" s="3"/>
      <c r="Y15" s="3"/>
      <c r="Z15" s="3"/>
      <c r="AA15" s="3"/>
      <c r="AB15" s="3"/>
      <c r="AC15" s="3">
        <f t="shared" si="0"/>
        <v>0</v>
      </c>
    </row>
    <row r="16" spans="1:46" ht="16.5" thickTop="1" thickBot="1" x14ac:dyDescent="0.3">
      <c r="A16" s="23" t="s">
        <v>53</v>
      </c>
      <c r="B16" s="23" t="s">
        <v>70</v>
      </c>
      <c r="C16" s="25">
        <v>0.33</v>
      </c>
      <c r="D16" s="25">
        <v>0.53</v>
      </c>
      <c r="E16" s="25">
        <v>0.43</v>
      </c>
      <c r="F16" s="24">
        <v>15000</v>
      </c>
      <c r="G16" s="3"/>
      <c r="H16" s="3"/>
      <c r="I16" s="3"/>
      <c r="J16" s="3"/>
      <c r="K16" s="3"/>
      <c r="L16" s="3"/>
      <c r="M16" s="3"/>
      <c r="N16" s="3"/>
      <c r="O16" s="3"/>
      <c r="P16" s="3"/>
      <c r="Q16" s="3"/>
      <c r="R16" s="3"/>
      <c r="S16" s="3"/>
      <c r="T16" s="3"/>
      <c r="U16" s="3"/>
      <c r="V16" s="3"/>
      <c r="W16" s="3"/>
      <c r="X16" s="3"/>
      <c r="Y16" s="3"/>
      <c r="Z16" s="3"/>
      <c r="AA16" s="3"/>
      <c r="AB16" s="3"/>
      <c r="AC16" s="3">
        <f t="shared" si="0"/>
        <v>0</v>
      </c>
    </row>
    <row r="17" spans="1:29" ht="16.5" thickTop="1" thickBot="1" x14ac:dyDescent="0.3">
      <c r="A17" s="23" t="s">
        <v>54</v>
      </c>
      <c r="B17" s="23" t="s">
        <v>71</v>
      </c>
      <c r="C17" s="25">
        <v>0.28000000000000003</v>
      </c>
      <c r="D17" s="25">
        <v>2.46</v>
      </c>
      <c r="E17" s="25">
        <v>1.99</v>
      </c>
      <c r="F17" s="24">
        <v>13000</v>
      </c>
      <c r="G17" s="3"/>
      <c r="H17" s="3"/>
      <c r="I17" s="3"/>
      <c r="J17" s="3"/>
      <c r="K17" s="3"/>
      <c r="L17" s="3"/>
      <c r="M17" s="3"/>
      <c r="N17" s="3"/>
      <c r="O17" s="3"/>
      <c r="P17" s="3"/>
      <c r="Q17" s="3"/>
      <c r="R17" s="3"/>
      <c r="S17" s="3"/>
      <c r="T17" s="3"/>
      <c r="U17" s="3"/>
      <c r="V17" s="3"/>
      <c r="W17" s="3"/>
      <c r="X17" s="3"/>
      <c r="Y17" s="3"/>
      <c r="Z17" s="3"/>
      <c r="AA17" s="3"/>
      <c r="AB17" s="3"/>
      <c r="AC17" s="3">
        <f t="shared" si="0"/>
        <v>0</v>
      </c>
    </row>
    <row r="18" spans="1:29" ht="16.5" thickTop="1" thickBot="1" x14ac:dyDescent="0.3">
      <c r="A18" s="23" t="s">
        <v>55</v>
      </c>
      <c r="B18" s="23" t="s">
        <v>72</v>
      </c>
      <c r="C18" s="25">
        <v>0.26</v>
      </c>
      <c r="D18" s="25">
        <v>0.42</v>
      </c>
      <c r="E18" s="25">
        <v>0.34</v>
      </c>
      <c r="F18" s="24">
        <v>12000</v>
      </c>
      <c r="G18" s="3"/>
      <c r="H18" s="3"/>
      <c r="I18" s="3"/>
      <c r="J18" s="3"/>
      <c r="K18" s="3"/>
      <c r="L18" s="3"/>
      <c r="M18" s="3"/>
      <c r="N18" s="3"/>
      <c r="O18" s="3"/>
      <c r="P18" s="3"/>
      <c r="Q18" s="3"/>
      <c r="R18" s="3"/>
      <c r="S18" s="3"/>
      <c r="T18" s="3"/>
      <c r="U18" s="3"/>
      <c r="V18" s="3"/>
      <c r="W18" s="3"/>
      <c r="X18" s="3"/>
      <c r="Y18" s="3"/>
      <c r="Z18" s="3"/>
      <c r="AA18" s="3"/>
      <c r="AB18" s="3"/>
      <c r="AC18" s="3">
        <f t="shared" si="0"/>
        <v>0</v>
      </c>
    </row>
    <row r="19" spans="1:29" ht="16.5" thickTop="1" thickBot="1" x14ac:dyDescent="0.3">
      <c r="A19" s="23" t="s">
        <v>56</v>
      </c>
      <c r="B19" s="23" t="s">
        <v>73</v>
      </c>
      <c r="C19" s="25">
        <v>0.26</v>
      </c>
      <c r="D19" s="25">
        <v>2.72</v>
      </c>
      <c r="E19" s="25">
        <v>2.2000000000000002</v>
      </c>
      <c r="F19" s="24">
        <v>12000</v>
      </c>
      <c r="G19" s="3"/>
      <c r="H19" s="3"/>
      <c r="I19" s="3"/>
      <c r="J19" s="3"/>
      <c r="K19" s="3"/>
      <c r="L19" s="3"/>
      <c r="M19" s="3"/>
      <c r="N19" s="3"/>
      <c r="O19" s="3"/>
      <c r="P19" s="3"/>
      <c r="Q19" s="3"/>
      <c r="R19" s="3"/>
      <c r="S19" s="3"/>
      <c r="T19" s="3"/>
      <c r="U19" s="3"/>
      <c r="V19" s="3"/>
      <c r="W19" s="3"/>
      <c r="X19" s="3"/>
      <c r="Y19" s="3"/>
      <c r="Z19" s="3"/>
      <c r="AA19" s="3"/>
      <c r="AB19" s="3"/>
      <c r="AC19" s="3">
        <f t="shared" si="0"/>
        <v>0</v>
      </c>
    </row>
    <row r="20" spans="1:29" ht="16.5" thickTop="1" thickBot="1" x14ac:dyDescent="0.3">
      <c r="A20" s="23" t="s">
        <v>57</v>
      </c>
      <c r="B20" s="23" t="s">
        <v>74</v>
      </c>
      <c r="C20" s="25">
        <v>0.22</v>
      </c>
      <c r="D20" s="25">
        <v>0.51</v>
      </c>
      <c r="E20" s="25">
        <v>0.42</v>
      </c>
      <c r="F20" s="24">
        <v>10000</v>
      </c>
      <c r="G20" s="3"/>
      <c r="H20" s="3"/>
      <c r="I20" s="3"/>
      <c r="J20" s="3"/>
      <c r="K20" s="3"/>
      <c r="L20" s="3"/>
      <c r="M20" s="3"/>
      <c r="N20" s="3"/>
      <c r="O20" s="3"/>
      <c r="P20" s="3"/>
      <c r="Q20" s="3"/>
      <c r="R20" s="3"/>
      <c r="S20" s="3"/>
      <c r="T20" s="3"/>
      <c r="U20" s="3"/>
      <c r="V20" s="3"/>
      <c r="W20" s="3"/>
      <c r="X20" s="3"/>
      <c r="Y20" s="3"/>
      <c r="Z20" s="3"/>
      <c r="AA20" s="3"/>
      <c r="AB20" s="3"/>
      <c r="AC20" s="3">
        <f t="shared" si="0"/>
        <v>0</v>
      </c>
    </row>
    <row r="21" spans="1:29" ht="16.5" thickTop="1" thickBot="1" x14ac:dyDescent="0.3">
      <c r="A21" s="23" t="s">
        <v>58</v>
      </c>
      <c r="B21" s="23" t="s">
        <v>75</v>
      </c>
      <c r="C21" s="25">
        <v>0.2</v>
      </c>
      <c r="D21" s="25">
        <v>0.35</v>
      </c>
      <c r="E21" s="25">
        <v>0.28999999999999998</v>
      </c>
      <c r="F21" s="24">
        <v>9000</v>
      </c>
      <c r="G21" s="3"/>
      <c r="H21" s="3"/>
      <c r="I21" s="3"/>
      <c r="J21" s="3"/>
      <c r="K21" s="3"/>
      <c r="L21" s="3"/>
      <c r="M21" s="3"/>
      <c r="N21" s="3"/>
      <c r="O21" s="3"/>
      <c r="P21" s="3"/>
      <c r="Q21" s="3"/>
      <c r="R21" s="3"/>
      <c r="S21" s="3"/>
      <c r="T21" s="3"/>
      <c r="U21" s="3"/>
      <c r="V21" s="3"/>
      <c r="W21" s="3"/>
      <c r="X21" s="3"/>
      <c r="Y21" s="3"/>
      <c r="Z21" s="3"/>
      <c r="AA21" s="3"/>
      <c r="AB21" s="3"/>
      <c r="AC21" s="3">
        <f t="shared" si="0"/>
        <v>0</v>
      </c>
    </row>
    <row r="22" spans="1:29" ht="15.75" thickTop="1" x14ac:dyDescent="0.25"/>
  </sheetData>
  <mergeCells count="3">
    <mergeCell ref="A1:M1"/>
    <mergeCell ref="A3:F3"/>
    <mergeCell ref="A2:F2"/>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PSIR Attachment D- Windham</dc:title>
  <dc:creator>Swenson, Thomas</dc:creator>
  <cp:keywords>MS4, parcel, IC, hot spots</cp:keywords>
  <cp:lastModifiedBy>Bejtlich, Andrea</cp:lastModifiedBy>
  <dcterms:created xsi:type="dcterms:W3CDTF">2022-03-31T12:35:49Z</dcterms:created>
  <dcterms:modified xsi:type="dcterms:W3CDTF">2022-09-19T17:12:02Z</dcterms:modified>
</cp:coreProperties>
</file>