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4BEE201C-B297-49A7-8F14-2FC4A08094FB}"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6" i="1"/>
  <c r="AC7" i="1"/>
  <c r="AC8" i="1"/>
  <c r="AC9" i="1"/>
  <c r="AC10" i="1"/>
  <c r="AC11" i="1"/>
  <c r="A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<sst xmlns="http://schemas.openxmlformats.org/spreadsheetml/2006/main" count="75" uniqueCount="61">
  <si>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</si>
  <si>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</si>
  <si>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</si>
  <si>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</si>
  <si>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</si>
  <si>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</si>
  <si>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</si>
  <si>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</si>
  <si>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</si>
  <si>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</si>
  <si>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</si>
  <si>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</si>
  <si>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</si>
  <si>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</si>
  <si>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</si>
  <si>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</si>
  <si>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</si>
  <si>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</si>
  <si>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</si>
  <si>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</si>
  <si>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</si>
  <si>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</si>
  <si>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</si>
  <si>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</si>
  <si>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</si>
  <si>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</si>
  <si>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</si>
  <si>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</si>
  <si>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</si>
  <si>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</si>
  <si>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</si>
  <si>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</si>
  <si>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</si>
  <si>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</si>
  <si>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</si>
  <si>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</si>
  <si>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</si>
  <si>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</si>
  <si>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</si>
  <si>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</si>
  <si>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</si>
  <si>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</si>
  <si>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</si>
  <si>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</si>
  <si>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</si>
  <si>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</si>
  <si>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 xml:space="preserve">Silver Street </t>
  </si>
  <si>
    <t xml:space="preserve">51 Water Street </t>
  </si>
  <si>
    <t xml:space="preserve">Roberts Road </t>
  </si>
  <si>
    <t xml:space="preserve">Front Street </t>
  </si>
  <si>
    <t xml:space="preserve">667 Main Street </t>
  </si>
  <si>
    <t xml:space="preserve">472 Silver Street </t>
  </si>
  <si>
    <t>09184-000008000002000000</t>
  </si>
  <si>
    <t>09184-000010000014000000</t>
  </si>
  <si>
    <t>09184-000008000004000000</t>
  </si>
  <si>
    <t>09184-000015000030000001</t>
  </si>
  <si>
    <t>09184-000010000125000001</t>
  </si>
  <si>
    <t>09184-000010000088000000</t>
  </si>
  <si>
    <t>09184-000010000015000000</t>
  </si>
  <si>
    <t>09184-000014000020000000</t>
  </si>
  <si>
    <t>NSIR Attachment D -Rollinsford identification of potential retrofit opportunities or opportunities for the installation of structural BMPs during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</si>
</sst>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847725</xdr:colOff>
      <xdr:row>9</xdr:row>
      <xdr:rowOff>142875</xdr:rowOff>
    </xdr:from>
    <xdr:to>
      <xdr:col>6</xdr:col>
      <xdr:colOff>19050</xdr:colOff>
      <xdr:row>27</xdr:row>
      <xdr:rowOff>52070</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47725" y="3057525"/>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3"/>
  <sheetViews>
    <sheetView topLeftCell="U1" zoomScaleNormal="100" workbookViewId="0">
      <selection activeCell="V19" sqref="V19"/>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60</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46</v>
      </c>
      <c r="B5" s="20" t="s">
        <v>52</v>
      </c>
      <c r="C5" s="21">
        <v>1.19</v>
      </c>
      <c r="D5" s="21">
        <v>17.53</v>
      </c>
      <c r="E5" s="21">
        <v>16.12</v>
      </c>
      <c r="F5" s="22">
        <v>55000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47</v>
      </c>
      <c r="B6" s="20" t="s">
        <v>53</v>
      </c>
      <c r="C6" s="21">
        <v>0.08</v>
      </c>
      <c r="D6" s="21">
        <v>10.47</v>
      </c>
      <c r="E6" s="21">
        <v>9.6300000000000008</v>
      </c>
      <c r="F6" s="22">
        <v>4000</v>
      </c>
      <c r="G6" s="20"/>
      <c r="H6" s="20"/>
      <c r="I6" s="20"/>
      <c r="J6" s="20"/>
      <c r="K6" s="20"/>
      <c r="L6" s="20"/>
      <c r="M6" s="20"/>
      <c r="N6" s="20"/>
      <c r="O6" s="20"/>
      <c r="P6" s="20"/>
      <c r="Q6" s="20"/>
      <c r="R6" s="20"/>
      <c r="S6" s="20"/>
      <c r="T6" s="20"/>
      <c r="U6" s="20"/>
      <c r="V6" s="20"/>
      <c r="W6" s="20"/>
      <c r="X6" s="20"/>
      <c r="Y6" s="20"/>
      <c r="Z6" s="20"/>
      <c r="AA6" s="20"/>
      <c r="AB6" s="20"/>
      <c r="AC6" s="20">
        <f t="shared" ref="AC6:AC12" si="0">SUM(G6:AB6)</f>
        <v>0</v>
      </c>
    </row>
    <row r="7" spans="1:46" ht="16.5" thickTop="1" thickBot="1" x14ac:dyDescent="0.3">
      <c r="A7" s="20" t="s">
        <v>48</v>
      </c>
      <c r="B7" s="20" t="s">
        <v>54</v>
      </c>
      <c r="C7" s="21">
        <v>0.52</v>
      </c>
      <c r="D7" s="21">
        <v>9.6300000000000008</v>
      </c>
      <c r="E7" s="21">
        <v>8.86</v>
      </c>
      <c r="F7" s="22">
        <v>24000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49</v>
      </c>
      <c r="B8" s="20" t="s">
        <v>55</v>
      </c>
      <c r="C8" s="21">
        <v>0.38</v>
      </c>
      <c r="D8" s="21">
        <v>6.37</v>
      </c>
      <c r="E8" s="21">
        <v>5.86</v>
      </c>
      <c r="F8" s="22">
        <v>17000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49</v>
      </c>
      <c r="B9" s="20" t="s">
        <v>56</v>
      </c>
      <c r="C9" s="21">
        <v>0.4</v>
      </c>
      <c r="D9" s="21">
        <v>5.8</v>
      </c>
      <c r="E9" s="21">
        <v>5.34</v>
      </c>
      <c r="F9" s="22">
        <v>18000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50</v>
      </c>
      <c r="B10" s="20" t="s">
        <v>57</v>
      </c>
      <c r="C10" s="21">
        <v>0.31</v>
      </c>
      <c r="D10" s="21">
        <v>4.7</v>
      </c>
      <c r="E10" s="21">
        <v>4.33</v>
      </c>
      <c r="F10" s="22">
        <v>14000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47</v>
      </c>
      <c r="B11" s="20" t="s">
        <v>58</v>
      </c>
      <c r="C11" s="21">
        <v>0.23</v>
      </c>
      <c r="D11" s="21">
        <v>4.25</v>
      </c>
      <c r="E11" s="21">
        <v>3.91</v>
      </c>
      <c r="F11" s="22">
        <v>10000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51</v>
      </c>
      <c r="B12" s="20" t="s">
        <v>59</v>
      </c>
      <c r="C12" s="21">
        <v>0.21</v>
      </c>
      <c r="D12" s="21">
        <v>3.29</v>
      </c>
      <c r="E12" s="21">
        <v>3.02</v>
      </c>
      <c r="F12" s="22">
        <v>10000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Rollinsford</dc:title>
  <dc:creator>Swenson, Thomas</dc:creator>
  <cp:keywords>MS4, parcel, IC, hot spots</cp:keywords>
  <cp:lastModifiedBy>Bejtlich, Andrea</cp:lastModifiedBy>
  <dcterms:created xsi:type="dcterms:W3CDTF">2022-03-31T12:35:49Z</dcterms:created>
  <dcterms:modified xsi:type="dcterms:W3CDTF">2022-09-19T16:46:55Z</dcterms:modified>
</cp:coreProperties>
</file>