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66D1037C-2994-4936-8744-C92E714058F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7" i="1" l="1"/>
  <c r="AC10" i="1"/>
  <c r="AC11" i="1"/>
  <c r="AC12" i="1"/>
  <c r="AC13" i="1"/>
  <c r="AC14" i="1"/>
  <c r="AC15" i="1"/>
  <c r="AC16" i="1"/>
  <c r="AC8" i="1"/>
  <c r="AC9" i="1"/>
  <c r="AC7" i="1"/>
  <c r="AC5" i="1"/>
  <c r="AC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<sst xmlns="http://schemas.openxmlformats.org/spreadsheetml/2006/main" count="85" uniqueCount="73">
  <si>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</si>
  <si>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</si>
  <si>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</si>
  <si>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</si>
  <si>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</si>
  <si>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</si>
  <si>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</si>
  <si>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</si>
  <si>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</si>
  <si>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</si>
  <si>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</si>
  <si>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</si>
  <si>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</si>
  <si>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</si>
  <si>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</si>
  <si>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</si>
  <si>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</si>
  <si>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</si>
  <si>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</si>
  <si>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</si>
  <si>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</si>
  <si>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</si>
  <si>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</si>
  <si>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</si>
  <si>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</si>
  <si>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</si>
  <si>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</si>
  <si>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</si>
  <si>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</si>
  <si>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</si>
  <si>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</si>
  <si>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</si>
  <si>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</si>
  <si>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</si>
  <si>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</si>
  <si>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</si>
  <si>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</si>
  <si>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</si>
  <si>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</si>
  <si>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</si>
  <si>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</si>
  <si>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</si>
  <si>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</si>
  <si>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</si>
  <si>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</si>
  <si>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</si>
  <si>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-Newmarket identification of potential retrofit opportunities or opportunities for the installation of structural BMPs during redevelopment</t>
  </si>
  <si>
    <t>66 Exeter Rd</t>
  </si>
  <si>
    <t xml:space="preserve">210 New Rd </t>
  </si>
  <si>
    <t xml:space="preserve">11 Nichols Ave </t>
  </si>
  <si>
    <t xml:space="preserve">70 Exeter Rd </t>
  </si>
  <si>
    <t xml:space="preserve">Wadleigh Falls Rd </t>
  </si>
  <si>
    <t xml:space="preserve">186 Main St </t>
  </si>
  <si>
    <t xml:space="preserve">29 Beech St Ext </t>
  </si>
  <si>
    <t xml:space="preserve">64 Main St </t>
  </si>
  <si>
    <t xml:space="preserve">54 Packers Falls Rd </t>
  </si>
  <si>
    <t xml:space="preserve">62 Main St </t>
  </si>
  <si>
    <t xml:space="preserve">31 Bay Rd </t>
  </si>
  <si>
    <t xml:space="preserve">4 Railroad St </t>
  </si>
  <si>
    <t xml:space="preserve">8 Water St </t>
  </si>
  <si>
    <t>08158-U4-8</t>
  </si>
  <si>
    <t>08158-R3-54</t>
  </si>
  <si>
    <t>08158-U2-221</t>
  </si>
  <si>
    <t>08158-U4-5</t>
  </si>
  <si>
    <t>08158-R6-52-1</t>
  </si>
  <si>
    <t>08158-U3-150-1</t>
  </si>
  <si>
    <t>08158-U3-149-1</t>
  </si>
  <si>
    <t>08158-U2-60-B</t>
  </si>
  <si>
    <t>08158-U1-46</t>
  </si>
  <si>
    <t>08158-U2-59</t>
  </si>
  <si>
    <t>08158-U2-316</t>
  </si>
  <si>
    <t>08158-U4-23</t>
  </si>
  <si>
    <t>08158-U3-7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</si>
</sst>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4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applyAlignment="1">
      <alignment horizont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1"/>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2"/>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twoCellAnchor editAs="oneCell">
    <xdr:from>
      <xdr:col>0</xdr:col>
      <xdr:colOff>819150</xdr:colOff>
      <xdr:row>8</xdr:row>
      <xdr:rowOff>104775</xdr:rowOff>
    </xdr:from>
    <xdr:to>
      <xdr:col>5</xdr:col>
      <xdr:colOff>600075</xdr:colOff>
      <xdr:row>26</xdr:row>
      <xdr:rowOff>13970</xdr:rowOff>
    </xdr:to>
    <xdr:pic>
      <xdr:nvPicPr>
        <xdr:cNvPr id="5" name="Picture 4"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19150" y="2828925"/>
          <a:ext cx="5943600" cy="3338195"/>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topLeftCell="A9" zoomScaleNormal="100" workbookViewId="0">
      <selection activeCell="J23" sqref="J23"/>
    </sheetView>
  </sheetViews>
  <sheetFormatPr defaultRowHeight="15" x14ac:dyDescent="0.25"/>
  <cols>
    <col min="1" max="1" width="55.85546875" bestFit="1" customWidth="1"/>
  </cols>
  <sheetData>
    <row r="1" spans="1:8" ht="30.75" customHeight="1" x14ac:dyDescent="0.25">
      <c r="A1" s="26" t="s">
        <v>36</v>
      </c>
      <c r="B1" s="26"/>
      <c r="C1" s="26"/>
      <c r="D1" s="26"/>
      <c r="E1" s="26"/>
      <c r="F1" s="26"/>
      <c r="G1" s="26"/>
      <c r="H1" s="26"/>
    </row>
    <row r="2" spans="1:8" ht="81" customHeight="1" x14ac:dyDescent="0.25">
      <c r="A2" s="27" t="s">
        <v>37</v>
      </c>
      <c r="B2" s="27"/>
      <c r="C2" s="27"/>
      <c r="D2" s="27"/>
      <c r="E2" s="27"/>
      <c r="F2" s="27"/>
      <c r="G2" s="27"/>
      <c r="H2" s="27"/>
    </row>
    <row r="3" spans="1:8" ht="15.75" customHeight="1" x14ac:dyDescent="0.25">
      <c r="A3" s="18"/>
      <c r="B3" s="18"/>
      <c r="C3" s="18"/>
      <c r="D3" s="18"/>
      <c r="E3" s="18"/>
      <c r="F3" s="18"/>
      <c r="G3" s="18"/>
      <c r="H3" s="18"/>
    </row>
    <row r="5" spans="1:8" ht="36" customHeight="1" x14ac:dyDescent="0.25">
      <c r="A5" s="26" t="s">
        <v>38</v>
      </c>
      <c r="B5" s="26"/>
      <c r="C5" s="26"/>
      <c r="D5" s="26"/>
      <c r="E5" s="26"/>
      <c r="F5" s="26"/>
      <c r="G5" s="26"/>
      <c r="H5" s="26"/>
    </row>
    <row r="6" spans="1:8" ht="9" customHeight="1" x14ac:dyDescent="0.25">
      <c r="A6" s="28" t="s">
        <v>39</v>
      </c>
      <c r="B6" s="28"/>
      <c r="C6" s="28"/>
      <c r="D6" s="28"/>
      <c r="E6" s="28"/>
      <c r="F6" s="28"/>
      <c r="G6" s="28"/>
      <c r="H6" s="28"/>
    </row>
    <row r="7" spans="1:8" x14ac:dyDescent="0.25">
      <c r="A7" s="28"/>
      <c r="B7" s="28"/>
      <c r="C7" s="28"/>
      <c r="D7" s="28"/>
      <c r="E7" s="28"/>
      <c r="F7" s="28"/>
      <c r="G7" s="28"/>
      <c r="H7" s="28"/>
    </row>
    <row r="8" spans="1:8" ht="12" customHeight="1" x14ac:dyDescent="0.25">
      <c r="A8" s="28"/>
      <c r="B8" s="28"/>
      <c r="C8" s="28"/>
      <c r="D8" s="28"/>
      <c r="E8" s="28"/>
      <c r="F8" s="28"/>
      <c r="G8" s="28"/>
      <c r="H8" s="28"/>
    </row>
    <row r="13" spans="1:8" x14ac:dyDescent="0.25">
      <c r="C13" s="19"/>
    </row>
    <row r="30" spans="1:8" x14ac:dyDescent="0.25">
      <c r="A30" s="25" t="s">
        <v>40</v>
      </c>
      <c r="B30" s="25"/>
      <c r="C30" s="25"/>
      <c r="D30" s="25"/>
      <c r="E30" s="25"/>
      <c r="F30" s="25"/>
      <c r="G30" s="25"/>
      <c r="H30" s="25"/>
    </row>
    <row r="31" spans="1:8" x14ac:dyDescent="0.25">
      <c r="A31" s="25"/>
      <c r="B31" s="25"/>
      <c r="C31" s="25"/>
      <c r="D31" s="25"/>
      <c r="E31" s="25"/>
      <c r="F31" s="25"/>
      <c r="G31" s="25"/>
      <c r="H31" s="25"/>
    </row>
    <row r="32" spans="1:8" x14ac:dyDescent="0.25">
      <c r="A32" s="25"/>
      <c r="B32" s="25"/>
      <c r="C32" s="25"/>
      <c r="D32" s="25"/>
      <c r="E32" s="25"/>
      <c r="F32" s="25"/>
      <c r="G32" s="25"/>
      <c r="H32" s="25"/>
    </row>
    <row r="34" spans="1:1" x14ac:dyDescent="0.25">
      <c r="A34" s="19"/>
    </row>
    <row r="55" spans="1:8" ht="34.5" customHeight="1" x14ac:dyDescent="0.25">
      <c r="A55" s="25" t="s">
        <v>41</v>
      </c>
      <c r="B55" s="25"/>
      <c r="C55" s="25"/>
      <c r="D55" s="25"/>
      <c r="E55" s="25"/>
      <c r="F55" s="25"/>
      <c r="G55" s="25"/>
      <c r="H55" s="25"/>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8"/>
  <sheetViews>
    <sheetView zoomScaleNormal="100" workbookViewId="0">
      <selection activeCell="AC18" sqref="AC18"/>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31" t="s">
        <v>46</v>
      </c>
      <c r="B1" s="32"/>
      <c r="C1" s="32"/>
      <c r="D1" s="32"/>
      <c r="E1" s="32"/>
      <c r="F1" s="32"/>
      <c r="G1" s="32"/>
      <c r="H1" s="32"/>
      <c r="I1" s="32"/>
      <c r="J1" s="32"/>
      <c r="K1" s="32"/>
      <c r="L1" s="33"/>
      <c r="M1" s="3"/>
      <c r="N1" s="3"/>
      <c r="O1" s="3"/>
      <c r="P1" s="3"/>
      <c r="Q1" s="3"/>
      <c r="R1" s="3"/>
      <c r="S1" s="3"/>
      <c r="T1" s="3"/>
      <c r="U1" s="3"/>
      <c r="V1" s="3"/>
      <c r="W1" s="3"/>
      <c r="X1" s="9"/>
      <c r="Y1" s="9"/>
      <c r="Z1" s="9"/>
      <c r="AA1" s="9"/>
      <c r="AB1" s="9"/>
    </row>
    <row r="2" spans="1:46" s="1" customFormat="1" ht="96.75" customHeight="1" thickTop="1" thickBot="1" x14ac:dyDescent="0.3">
      <c r="A2" s="34"/>
      <c r="B2" s="35"/>
      <c r="C2" s="35"/>
      <c r="D2" s="35"/>
      <c r="E2" s="35"/>
      <c r="F2" s="36"/>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9"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7" t="s">
        <v>1</v>
      </c>
      <c r="B3" s="38"/>
      <c r="C3" s="38"/>
      <c r="D3" s="38"/>
      <c r="E3" s="38"/>
      <c r="F3" s="39"/>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30"/>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30"/>
      <c r="AF4" s="9"/>
      <c r="AG4" s="9"/>
      <c r="AH4" s="9"/>
      <c r="AI4" s="9"/>
      <c r="AJ4" s="9"/>
      <c r="AK4" s="9"/>
      <c r="AL4" s="9"/>
      <c r="AM4" s="9"/>
      <c r="AN4" s="9"/>
      <c r="AO4" s="9"/>
      <c r="AP4" s="9"/>
      <c r="AQ4" s="9"/>
      <c r="AR4" s="9"/>
      <c r="AS4" s="9"/>
      <c r="AT4" s="9"/>
    </row>
    <row r="5" spans="1:46" s="2" customFormat="1" ht="16.5" thickTop="1" thickBot="1" x14ac:dyDescent="0.3">
      <c r="A5" s="20" t="s">
        <v>47</v>
      </c>
      <c r="B5" s="20" t="s">
        <v>60</v>
      </c>
      <c r="C5" s="21">
        <v>5.39</v>
      </c>
      <c r="D5" s="21">
        <v>75.14</v>
      </c>
      <c r="E5" s="21">
        <v>69.13</v>
      </c>
      <c r="F5" s="22">
        <v>248000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61</v>
      </c>
      <c r="C6" s="21">
        <v>0.24</v>
      </c>
      <c r="D6" s="21">
        <v>66.930000000000007</v>
      </c>
      <c r="E6" s="21">
        <v>61.58</v>
      </c>
      <c r="F6" s="22">
        <v>11000</v>
      </c>
      <c r="G6" s="20"/>
      <c r="H6" s="20"/>
      <c r="I6" s="20"/>
      <c r="J6" s="20"/>
      <c r="K6" s="20"/>
      <c r="L6" s="20"/>
      <c r="M6" s="20"/>
      <c r="N6" s="20"/>
      <c r="O6" s="20"/>
      <c r="P6" s="20"/>
      <c r="Q6" s="20"/>
      <c r="R6" s="20"/>
      <c r="S6" s="20"/>
      <c r="T6" s="20"/>
      <c r="U6" s="20"/>
      <c r="V6" s="20"/>
      <c r="W6" s="20"/>
      <c r="X6" s="20"/>
      <c r="Y6" s="20"/>
      <c r="Z6" s="20"/>
      <c r="AA6" s="20"/>
      <c r="AB6" s="20"/>
      <c r="AC6" s="20">
        <f t="shared" ref="AC6:AC16" si="0">SUM(G6:AB6)</f>
        <v>0</v>
      </c>
    </row>
    <row r="7" spans="1:46" ht="16.5" thickTop="1" thickBot="1" x14ac:dyDescent="0.3">
      <c r="A7" s="20" t="s">
        <v>49</v>
      </c>
      <c r="B7" s="20" t="s">
        <v>62</v>
      </c>
      <c r="C7" s="21">
        <v>0.43</v>
      </c>
      <c r="D7" s="21">
        <v>16.62</v>
      </c>
      <c r="E7" s="21">
        <v>15.29</v>
      </c>
      <c r="F7" s="22">
        <v>20000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63</v>
      </c>
      <c r="C8" s="21">
        <v>0.92</v>
      </c>
      <c r="D8" s="21">
        <v>13.78</v>
      </c>
      <c r="E8" s="21">
        <v>12.68</v>
      </c>
      <c r="F8" s="22">
        <v>42000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64</v>
      </c>
      <c r="C9" s="21">
        <v>0.56000000000000005</v>
      </c>
      <c r="D9" s="21">
        <v>8.7200000000000006</v>
      </c>
      <c r="E9" s="21">
        <v>8.0299999999999994</v>
      </c>
      <c r="F9" s="22">
        <v>26000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3" t="s">
        <v>52</v>
      </c>
      <c r="B10" s="23" t="s">
        <v>65</v>
      </c>
      <c r="C10" s="23">
        <v>0.57999999999999996</v>
      </c>
      <c r="D10" s="23">
        <v>8.7100000000000009</v>
      </c>
      <c r="E10" s="23">
        <v>8.02</v>
      </c>
      <c r="F10" s="24">
        <v>27000</v>
      </c>
      <c r="G10" s="3"/>
      <c r="H10" s="3"/>
      <c r="I10" s="3"/>
      <c r="J10" s="3"/>
      <c r="K10" s="3"/>
      <c r="L10" s="3"/>
      <c r="M10" s="3"/>
      <c r="N10" s="3"/>
      <c r="O10" s="3"/>
      <c r="P10" s="3"/>
      <c r="Q10" s="3"/>
      <c r="R10" s="3"/>
      <c r="S10" s="3"/>
      <c r="T10" s="3"/>
      <c r="U10" s="3"/>
      <c r="V10" s="3"/>
      <c r="W10" s="3"/>
      <c r="X10" s="3"/>
      <c r="Y10" s="3"/>
      <c r="Z10" s="3"/>
      <c r="AA10" s="3"/>
      <c r="AB10" s="3"/>
      <c r="AC10" s="20">
        <f t="shared" si="0"/>
        <v>0</v>
      </c>
    </row>
    <row r="11" spans="1:46" ht="16.5" thickTop="1" thickBot="1" x14ac:dyDescent="0.3">
      <c r="A11" s="23" t="s">
        <v>53</v>
      </c>
      <c r="B11" s="23" t="s">
        <v>66</v>
      </c>
      <c r="C11" s="23">
        <v>0.28999999999999998</v>
      </c>
      <c r="D11" s="23">
        <v>4.4400000000000004</v>
      </c>
      <c r="E11" s="23">
        <v>4.08</v>
      </c>
      <c r="F11" s="24">
        <v>14000</v>
      </c>
      <c r="G11" s="3"/>
      <c r="H11" s="3"/>
      <c r="I11" s="3"/>
      <c r="J11" s="3"/>
      <c r="K11" s="3"/>
      <c r="L11" s="3"/>
      <c r="M11" s="3"/>
      <c r="N11" s="3"/>
      <c r="O11" s="3"/>
      <c r="P11" s="3"/>
      <c r="Q11" s="3"/>
      <c r="R11" s="3"/>
      <c r="S11" s="3"/>
      <c r="T11" s="3"/>
      <c r="U11" s="3"/>
      <c r="V11" s="3"/>
      <c r="W11" s="3"/>
      <c r="X11" s="3"/>
      <c r="Y11" s="3"/>
      <c r="Z11" s="3"/>
      <c r="AA11" s="3"/>
      <c r="AB11" s="3"/>
      <c r="AC11" s="20">
        <f t="shared" si="0"/>
        <v>0</v>
      </c>
    </row>
    <row r="12" spans="1:46" ht="16.5" thickTop="1" thickBot="1" x14ac:dyDescent="0.3">
      <c r="A12" s="23" t="s">
        <v>54</v>
      </c>
      <c r="B12" s="23" t="s">
        <v>67</v>
      </c>
      <c r="C12" s="23">
        <v>0.28000000000000003</v>
      </c>
      <c r="D12" s="23">
        <v>4.18</v>
      </c>
      <c r="E12" s="23">
        <v>3.84</v>
      </c>
      <c r="F12" s="24">
        <v>13000</v>
      </c>
      <c r="G12" s="3"/>
      <c r="H12" s="3"/>
      <c r="I12" s="3"/>
      <c r="J12" s="3"/>
      <c r="K12" s="3"/>
      <c r="L12" s="3"/>
      <c r="M12" s="3"/>
      <c r="N12" s="3"/>
      <c r="O12" s="3"/>
      <c r="P12" s="3"/>
      <c r="Q12" s="3"/>
      <c r="R12" s="3"/>
      <c r="S12" s="3"/>
      <c r="T12" s="3"/>
      <c r="U12" s="3"/>
      <c r="V12" s="3"/>
      <c r="W12" s="3"/>
      <c r="X12" s="3"/>
      <c r="Y12" s="3"/>
      <c r="Z12" s="3"/>
      <c r="AA12" s="3"/>
      <c r="AB12" s="3"/>
      <c r="AC12" s="20">
        <f t="shared" si="0"/>
        <v>0</v>
      </c>
    </row>
    <row r="13" spans="1:46" ht="16.5" thickTop="1" thickBot="1" x14ac:dyDescent="0.3">
      <c r="A13" s="23" t="s">
        <v>55</v>
      </c>
      <c r="B13" s="23" t="s">
        <v>68</v>
      </c>
      <c r="C13" s="23">
        <v>0.24</v>
      </c>
      <c r="D13" s="23">
        <v>3.41</v>
      </c>
      <c r="E13" s="23">
        <v>3.14</v>
      </c>
      <c r="F13" s="24">
        <v>11000</v>
      </c>
      <c r="G13" s="3"/>
      <c r="H13" s="3"/>
      <c r="I13" s="3"/>
      <c r="J13" s="3"/>
      <c r="K13" s="3"/>
      <c r="L13" s="3"/>
      <c r="M13" s="3"/>
      <c r="N13" s="3"/>
      <c r="O13" s="3"/>
      <c r="P13" s="3"/>
      <c r="Q13" s="3"/>
      <c r="R13" s="3"/>
      <c r="S13" s="3"/>
      <c r="T13" s="3"/>
      <c r="U13" s="3"/>
      <c r="V13" s="3"/>
      <c r="W13" s="3"/>
      <c r="X13" s="3"/>
      <c r="Y13" s="3"/>
      <c r="Z13" s="3"/>
      <c r="AA13" s="3"/>
      <c r="AB13" s="3"/>
      <c r="AC13" s="20">
        <f t="shared" si="0"/>
        <v>0</v>
      </c>
    </row>
    <row r="14" spans="1:46" ht="16.5" thickTop="1" thickBot="1" x14ac:dyDescent="0.3">
      <c r="A14" s="23" t="s">
        <v>56</v>
      </c>
      <c r="B14" s="23" t="s">
        <v>69</v>
      </c>
      <c r="C14" s="23">
        <v>0.19</v>
      </c>
      <c r="D14" s="23">
        <v>2.88</v>
      </c>
      <c r="E14" s="23">
        <v>2.65</v>
      </c>
      <c r="F14" s="24">
        <v>9000</v>
      </c>
      <c r="G14" s="3"/>
      <c r="H14" s="3"/>
      <c r="I14" s="3"/>
      <c r="J14" s="3"/>
      <c r="K14" s="3"/>
      <c r="L14" s="3"/>
      <c r="M14" s="3"/>
      <c r="N14" s="3"/>
      <c r="O14" s="3"/>
      <c r="P14" s="3"/>
      <c r="Q14" s="3"/>
      <c r="R14" s="3"/>
      <c r="S14" s="3"/>
      <c r="T14" s="3"/>
      <c r="U14" s="3"/>
      <c r="V14" s="3"/>
      <c r="W14" s="3"/>
      <c r="X14" s="3"/>
      <c r="Y14" s="3"/>
      <c r="Z14" s="3"/>
      <c r="AA14" s="3"/>
      <c r="AB14" s="3"/>
      <c r="AC14" s="20">
        <f t="shared" si="0"/>
        <v>0</v>
      </c>
    </row>
    <row r="15" spans="1:46" ht="16.5" thickTop="1" thickBot="1" x14ac:dyDescent="0.3">
      <c r="A15" s="23" t="s">
        <v>57</v>
      </c>
      <c r="B15" s="23" t="s">
        <v>70</v>
      </c>
      <c r="C15" s="23">
        <v>0.16</v>
      </c>
      <c r="D15" s="23">
        <v>2.25</v>
      </c>
      <c r="E15" s="23">
        <v>2.0699999999999998</v>
      </c>
      <c r="F15" s="24">
        <v>7000</v>
      </c>
      <c r="G15" s="3"/>
      <c r="H15" s="3"/>
      <c r="I15" s="3"/>
      <c r="J15" s="3"/>
      <c r="K15" s="3"/>
      <c r="L15" s="3"/>
      <c r="M15" s="3"/>
      <c r="N15" s="3"/>
      <c r="O15" s="3"/>
      <c r="P15" s="3"/>
      <c r="Q15" s="3"/>
      <c r="R15" s="3"/>
      <c r="S15" s="3"/>
      <c r="T15" s="3"/>
      <c r="U15" s="3"/>
      <c r="V15" s="3"/>
      <c r="W15" s="3"/>
      <c r="X15" s="3"/>
      <c r="Y15" s="3"/>
      <c r="Z15" s="3"/>
      <c r="AA15" s="3"/>
      <c r="AB15" s="3"/>
      <c r="AC15" s="20">
        <f t="shared" si="0"/>
        <v>0</v>
      </c>
    </row>
    <row r="16" spans="1:46" ht="16.5" thickTop="1" thickBot="1" x14ac:dyDescent="0.3">
      <c r="A16" s="23" t="s">
        <v>58</v>
      </c>
      <c r="B16" s="23" t="s">
        <v>71</v>
      </c>
      <c r="C16" s="23">
        <v>0.14000000000000001</v>
      </c>
      <c r="D16" s="23">
        <v>2.04</v>
      </c>
      <c r="E16" s="23">
        <v>1.88</v>
      </c>
      <c r="F16" s="24">
        <v>7000</v>
      </c>
      <c r="G16" s="3"/>
      <c r="H16" s="3"/>
      <c r="I16" s="3"/>
      <c r="J16" s="3"/>
      <c r="K16" s="3"/>
      <c r="L16" s="3"/>
      <c r="M16" s="3"/>
      <c r="N16" s="3"/>
      <c r="O16" s="3"/>
      <c r="P16" s="3"/>
      <c r="Q16" s="3"/>
      <c r="R16" s="3"/>
      <c r="S16" s="3"/>
      <c r="T16" s="3"/>
      <c r="U16" s="3"/>
      <c r="V16" s="3"/>
      <c r="W16" s="3"/>
      <c r="X16" s="3"/>
      <c r="Y16" s="3"/>
      <c r="Z16" s="3"/>
      <c r="AA16" s="3"/>
      <c r="AB16" s="3"/>
      <c r="AC16" s="20">
        <f t="shared" si="0"/>
        <v>0</v>
      </c>
    </row>
    <row r="17" spans="1:29" ht="16.5" thickTop="1" thickBot="1" x14ac:dyDescent="0.3">
      <c r="A17" s="23" t="s">
        <v>59</v>
      </c>
      <c r="B17" s="23" t="s">
        <v>72</v>
      </c>
      <c r="C17" s="23">
        <v>0.14000000000000001</v>
      </c>
      <c r="D17" s="23">
        <v>1.67</v>
      </c>
      <c r="E17" s="23">
        <v>1.54</v>
      </c>
      <c r="F17" s="24">
        <v>7000</v>
      </c>
      <c r="G17" s="3"/>
      <c r="H17" s="3"/>
      <c r="I17" s="3"/>
      <c r="J17" s="3"/>
      <c r="K17" s="3"/>
      <c r="L17" s="3"/>
      <c r="M17" s="3"/>
      <c r="N17" s="3"/>
      <c r="O17" s="3"/>
      <c r="P17" s="3"/>
      <c r="Q17" s="3"/>
      <c r="R17" s="3"/>
      <c r="S17" s="3"/>
      <c r="T17" s="3"/>
      <c r="U17" s="3"/>
      <c r="V17" s="3"/>
      <c r="W17" s="3"/>
      <c r="X17" s="3"/>
      <c r="Y17" s="3"/>
      <c r="Z17" s="3"/>
      <c r="AA17" s="3"/>
      <c r="AB17" s="3"/>
      <c r="AC17" s="20">
        <f>SUM(G17:AB17)</f>
        <v>0</v>
      </c>
    </row>
    <row r="18" spans="1:29"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Newmarket</dc:title>
  <dc:creator>Swenson, Thomas</dc:creator>
  <cp:keywords>MS4, parcel, IC, hot spots</cp:keywords>
  <cp:lastModifiedBy>Bejtlich, Andrea</cp:lastModifiedBy>
  <dcterms:created xsi:type="dcterms:W3CDTF">2022-03-31T12:35:49Z</dcterms:created>
  <dcterms:modified xsi:type="dcterms:W3CDTF">2022-09-19T16:47:41Z</dcterms:modified>
</cp:coreProperties>
</file>