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Done\"/>
    </mc:Choice>
  </mc:AlternateContent>
  <xr:revisionPtr revIDLastSave="0" documentId="13_ncr:1_{5B3EAA0F-0B6B-47EF-972C-53B0488CE637}" xr6:coauthVersionLast="47" xr6:coauthVersionMax="47" xr10:uidLastSave="{00000000-0000-0000-0000-00000000000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9" i="1"/>
  <c r="AC7" i="1"/>
  <c r="AC5" i="1"/>
  <c r="AC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S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M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Q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R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S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T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W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X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Z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AA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AB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<sst xmlns="http://schemas.openxmlformats.org/spreadsheetml/2006/main" count="69" uniqueCount="57">
  <si>
    <t>NH GIS ID</t>
  </si>
  <si>
    <t>Scoring Criteria</t>
  </si>
  <si>
    <t>Street Address</t>
  </si>
  <si>
    <t>Is the site easy to access for maintenance purposes?</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</si>
  <si>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</si>
  <si>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</si>
  <si>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</si>
  <si>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</si>
  <si>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</si>
  <si>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</si>
  <si>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</si>
  <si>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</si>
  <si>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</si>
  <si>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</si>
  <si>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</si>
  <si>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</si>
  <si>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</si>
  <si>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</si>
  <si>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</si>
  <si>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</si>
  <si>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</si>
  <si>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</si>
  <si>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</si>
  <si>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</si>
  <si>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</si>
  <si>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</si>
  <si>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</si>
  <si>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</si>
  <si>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</si>
  <si>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</si>
  <si>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</si>
  <si>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</si>
  <si>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</si>
  <si>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</si>
  <si>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</si>
  <si>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</si>
  <si>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</si>
  <si>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</si>
  <si>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</si>
  <si>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</si>
  <si>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</si>
  <si>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</si>
  <si>
    <t>Impervious Cover Area (Acres)</t>
  </si>
  <si>
    <t>Estimated Costs of 0.4-inch sizing ($)</t>
  </si>
  <si>
    <t>Estimated Total Nitrogen Load Reduction with 0.4- inch in sizing (lb/yr)</t>
  </si>
  <si>
    <t>Total Nitrogen Load (lb/year)</t>
  </si>
  <si>
    <t>NSIR Attachment D -New Castle identification of potential retrofit opportunities or opportunities for the installation of structural BMPs during redevelopment</t>
  </si>
  <si>
    <t>144 Cranfield Street</t>
  </si>
  <si>
    <t>Wentworth Road</t>
  </si>
  <si>
    <t>43 Main Street</t>
  </si>
  <si>
    <t>Portsmouth Avenue</t>
  </si>
  <si>
    <t>49 Main Street</t>
  </si>
  <si>
    <t>08150-000012000033000000</t>
  </si>
  <si>
    <t>08150-000019000002000001</t>
  </si>
  <si>
    <t>08150-000013000007000000</t>
  </si>
  <si>
    <t>08150-000015000010000000</t>
  </si>
  <si>
    <t>08150-000013000008000000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</si>
</sst>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
      <left style="thick">
        <color theme="6"/>
      </left>
      <right/>
      <top style="thick">
        <color theme="6"/>
      </top>
      <bottom style="thick">
        <color theme="6"/>
      </bottom>
      <diagonal/>
    </border>
    <border>
      <left/>
      <right/>
      <top style="thick">
        <color theme="6"/>
      </top>
      <bottom style="thick">
        <color theme="6"/>
      </bottom>
      <diagonal/>
    </border>
    <border>
      <left/>
      <right style="thick">
        <color theme="6"/>
      </right>
      <top style="thick">
        <color theme="6"/>
      </top>
      <bottom style="thick">
        <color theme="6"/>
      </bottom>
      <diagonal/>
    </border>
  </borders>
  <cellStyleXfs count="2">
    <xf numFmtId="0" fontId="0" fillId="0" borderId="0"/>
    <xf numFmtId="44" fontId="7" fillId="0" borderId="0" applyFont="0" applyFill="0" applyBorder="0" applyAlignment="0" applyProtection="0"/>
  </cellStyleXfs>
  <cellXfs count="38">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0" fontId="0" fillId="0" borderId="0" xfId="0" applyAlignment="1">
      <alignment horizontal="center" wrapText="1"/>
    </xf>
    <xf numFmtId="0" fontId="6" fillId="0" borderId="0" xfId="0" applyFont="1"/>
    <xf numFmtId="0" fontId="0" fillId="0" borderId="2" xfId="0" applyBorder="1" applyAlignment="1">
      <alignment horizontal="center" vertical="center"/>
    </xf>
    <xf numFmtId="2" fontId="0" fillId="0" borderId="2" xfId="0" applyNumberFormat="1" applyBorder="1" applyAlignment="1">
      <alignment horizontal="center" vertical="center"/>
    </xf>
    <xf numFmtId="44" fontId="0" fillId="0" borderId="2" xfId="1" applyFont="1" applyBorder="1" applyAlignment="1">
      <alignment horizontal="center" vertical="center"/>
    </xf>
    <xf numFmtId="0" fontId="0" fillId="0" borderId="0" xfId="0" applyAlignment="1">
      <alignment horizontal="left" wrapText="1"/>
    </xf>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4F09AA7D-B423-4DD5-BED1-3B17CD522AB2}"/>
            </a:ext>
          </a:extLst>
        </xdr:cNvPr>
        <xdr:cNvPicPr>
          <a:picLocks noChangeAspect="1"/>
        </xdr:cNvPicPr>
      </xdr:nvPicPr>
      <xdr:blipFill>
        <a:blip xmlns:r="http://schemas.openxmlformats.org/officeDocument/2006/relationships" r:embed="rId1"/>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184F1580-6D10-416A-A8DA-1674513DAAF7}"/>
            </a:ext>
          </a:extLst>
        </xdr:cNvPr>
        <xdr:cNvPicPr>
          <a:picLocks noChangeAspect="1"/>
        </xdr:cNvPicPr>
      </xdr:nvPicPr>
      <xdr:blipFill>
        <a:blip xmlns:r="http://schemas.openxmlformats.org/officeDocument/2006/relationships" r:embed="rId2"/>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twoCellAnchor editAs="oneCell">
    <xdr:from>
      <xdr:col>0</xdr:col>
      <xdr:colOff>342900</xdr:colOff>
      <xdr:row>9</xdr:row>
      <xdr:rowOff>38100</xdr:rowOff>
    </xdr:from>
    <xdr:to>
      <xdr:col>5</xdr:col>
      <xdr:colOff>123825</xdr:colOff>
      <xdr:row>26</xdr:row>
      <xdr:rowOff>137795</xdr:rowOff>
    </xdr:to>
    <xdr:pic>
      <xdr:nvPicPr>
        <xdr:cNvPr id="5" name="Picture 4" descr="A screenshot of the &quot;Scoring Criteria&quot; showing the Street Address, &quot;is the property located in the MS4 area?&quot;, NH GIS ID, and Impervious Cover Area, TP load (lb/yr), Estimated TP Load Reduction with 0.4- inch in sizing (lb/yr), and the Estimated Cost of 0.4 inch sizing ($)">
          <a:extLst>
            <a:ext uri="{FF2B5EF4-FFF2-40B4-BE49-F238E27FC236}">
              <a16:creationId xmlns:a16="http://schemas.microsoft.com/office/drawing/2014/main" id="{A3A28A3D-DD27-4052-B2D9-3ABEA4B71B7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342900" y="2952750"/>
          <a:ext cx="5943600" cy="3338195"/>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1" dT="2022-04-25T19:11:52.99" personId="{696BBEB4-7E5C-4E88-B17C-E1EAF5A60F7A}" id="{79B5ACB3-46C9-4A5E-BB9C-76395445B614}">
    <text>Move all footnotes to comments</text>
  </threadedComment>
  <threadedComment ref="M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Q2" dT="2022-05-10T14:54:16.27" personId="{696BBEB4-7E5C-4E88-B17C-E1EAF5A60F7A}" id="{81A9460F-6020-4A33-A873-1326848F33E4}">
    <text>Reference asset management program plans.</text>
  </threadedComment>
  <threadedComment ref="R2" dT="2022-05-10T14:54:51.15" personId="{696BBEB4-7E5C-4E88-B17C-E1EAF5A60F7A}" id="{A7894EDF-A60A-432B-8E9C-6DA82EBE7494}">
    <text>To determine if area discharges to an impaired waterbody use the NHDES Assessment Viewer.</text>
  </threadedComment>
  <threadedComment ref="S2" dT="2022-05-10T14:55:38.45" personId="{696BBEB4-7E5C-4E88-B17C-E1EAF5A60F7A}" id="{A95182BD-50DD-4EDC-A006-CEC65693333E}">
    <text>To determine if the area discharges to a first or second order stream, use the NHDES Assessment Viewer.</text>
  </threadedComment>
  <threadedComment ref="T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W2" dT="2022-04-25T19:10:10.62" personId="{696BBEB4-7E5C-4E88-B17C-E1EAF5A60F7A}" id="{BA37D746-3122-4CC3-ACBE-9403B98589B5}">
    <text>Would there be opportunities to add educational materials at the physical BMP site such as a kiosk.</text>
  </threadedComment>
  <threadedComment ref="X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Y2" dT="2022-05-10T14:58:02.58" personId="{696BBEB4-7E5C-4E88-B17C-E1EAF5A60F7A}" id="{90B7E377-E644-4816-8DF8-C1D8F810590B}">
    <text>This factor only needs to be considered by communities with nitrogen impairments.</text>
  </threadedComment>
  <threadedComment ref="Z2" dT="2022-05-10T14:58:47.02" personId="{696BBEB4-7E5C-4E88-B17C-E1EAF5A60F7A}" id="{1679E0D0-D398-4532-A226-C2E64B43E547}">
    <text>This factor only needs to be considered by communities with phosphorus impairments.</text>
  </threadedComment>
  <threadedComment ref="AA2" dT="2022-05-10T16:05:51.65" personId="{696BBEB4-7E5C-4E88-B17C-E1EAF5A60F7A}" id="{07C07BBC-338B-4112-85FF-AF28E7E7D312}">
    <text>This factor is not required by the permit, but it was added because the coalitions felt it was important to consider.</text>
  </threadedComment>
  <threadedComment ref="AB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7E1F3-4721-49DA-B4AB-EE369F84A840}">
  <dimension ref="A1:H58"/>
  <sheetViews>
    <sheetView tabSelected="1" zoomScaleNormal="100" workbookViewId="0">
      <selection activeCell="J23" sqref="J23"/>
    </sheetView>
  </sheetViews>
  <sheetFormatPr defaultRowHeight="15" x14ac:dyDescent="0.25"/>
  <cols>
    <col min="1" max="1" width="55.85546875" bestFit="1" customWidth="1"/>
  </cols>
  <sheetData>
    <row r="1" spans="1:8" ht="30.75" customHeight="1" x14ac:dyDescent="0.25">
      <c r="A1" s="24" t="s">
        <v>36</v>
      </c>
      <c r="B1" s="24"/>
      <c r="C1" s="24"/>
      <c r="D1" s="24"/>
      <c r="E1" s="24"/>
      <c r="F1" s="24"/>
      <c r="G1" s="24"/>
      <c r="H1" s="24"/>
    </row>
    <row r="2" spans="1:8" ht="81" customHeight="1" x14ac:dyDescent="0.25">
      <c r="A2" s="25" t="s">
        <v>37</v>
      </c>
      <c r="B2" s="25"/>
      <c r="C2" s="25"/>
      <c r="D2" s="25"/>
      <c r="E2" s="25"/>
      <c r="F2" s="25"/>
      <c r="G2" s="25"/>
      <c r="H2" s="25"/>
    </row>
    <row r="3" spans="1:8" ht="15.75" customHeight="1" x14ac:dyDescent="0.25">
      <c r="A3" s="18"/>
      <c r="B3" s="18"/>
      <c r="C3" s="18"/>
      <c r="D3" s="18"/>
      <c r="E3" s="18"/>
      <c r="F3" s="18"/>
      <c r="G3" s="18"/>
      <c r="H3" s="18"/>
    </row>
    <row r="5" spans="1:8" ht="36" customHeight="1" x14ac:dyDescent="0.25">
      <c r="A5" s="24" t="s">
        <v>38</v>
      </c>
      <c r="B5" s="24"/>
      <c r="C5" s="24"/>
      <c r="D5" s="24"/>
      <c r="E5" s="24"/>
      <c r="F5" s="24"/>
      <c r="G5" s="24"/>
      <c r="H5" s="24"/>
    </row>
    <row r="6" spans="1:8" ht="9" customHeight="1" x14ac:dyDescent="0.25">
      <c r="A6" s="26" t="s">
        <v>39</v>
      </c>
      <c r="B6" s="26"/>
      <c r="C6" s="26"/>
      <c r="D6" s="26"/>
      <c r="E6" s="26"/>
      <c r="F6" s="26"/>
      <c r="G6" s="26"/>
      <c r="H6" s="26"/>
    </row>
    <row r="7" spans="1:8" x14ac:dyDescent="0.25">
      <c r="A7" s="26"/>
      <c r="B7" s="26"/>
      <c r="C7" s="26"/>
      <c r="D7" s="26"/>
      <c r="E7" s="26"/>
      <c r="F7" s="26"/>
      <c r="G7" s="26"/>
      <c r="H7" s="26"/>
    </row>
    <row r="8" spans="1:8" ht="12" customHeight="1" x14ac:dyDescent="0.25">
      <c r="A8" s="26"/>
      <c r="B8" s="26"/>
      <c r="C8" s="26"/>
      <c r="D8" s="26"/>
      <c r="E8" s="26"/>
      <c r="F8" s="26"/>
      <c r="G8" s="26"/>
      <c r="H8" s="26"/>
    </row>
    <row r="13" spans="1:8" x14ac:dyDescent="0.25">
      <c r="C13" s="19"/>
    </row>
    <row r="30" spans="1:8" x14ac:dyDescent="0.25">
      <c r="A30" s="23" t="s">
        <v>40</v>
      </c>
      <c r="B30" s="23"/>
      <c r="C30" s="23"/>
      <c r="D30" s="23"/>
      <c r="E30" s="23"/>
      <c r="F30" s="23"/>
      <c r="G30" s="23"/>
      <c r="H30" s="23"/>
    </row>
    <row r="31" spans="1:8" x14ac:dyDescent="0.25">
      <c r="A31" s="23"/>
      <c r="B31" s="23"/>
      <c r="C31" s="23"/>
      <c r="D31" s="23"/>
      <c r="E31" s="23"/>
      <c r="F31" s="23"/>
      <c r="G31" s="23"/>
      <c r="H31" s="23"/>
    </row>
    <row r="32" spans="1:8" x14ac:dyDescent="0.25">
      <c r="A32" s="23"/>
      <c r="B32" s="23"/>
      <c r="C32" s="23"/>
      <c r="D32" s="23"/>
      <c r="E32" s="23"/>
      <c r="F32" s="23"/>
      <c r="G32" s="23"/>
      <c r="H32" s="23"/>
    </row>
    <row r="34" spans="1:1" x14ac:dyDescent="0.25">
      <c r="A34" s="19"/>
    </row>
    <row r="55" spans="1:8" ht="34.5" customHeight="1" x14ac:dyDescent="0.25">
      <c r="A55" s="23" t="s">
        <v>41</v>
      </c>
      <c r="B55" s="23"/>
      <c r="C55" s="23"/>
      <c r="D55" s="23"/>
      <c r="E55" s="23"/>
      <c r="F55" s="23"/>
      <c r="G55" s="23"/>
      <c r="H55" s="23"/>
    </row>
    <row r="58" spans="1:8" x14ac:dyDescent="0.25">
      <c r="A58" s="19"/>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T10"/>
  <sheetViews>
    <sheetView zoomScaleNormal="100" workbookViewId="0">
      <selection activeCell="A3" sqref="A3:F3"/>
    </sheetView>
  </sheetViews>
  <sheetFormatPr defaultRowHeight="15" x14ac:dyDescent="0.25"/>
  <cols>
    <col min="1" max="1" width="21" bestFit="1" customWidth="1"/>
    <col min="2" max="2" width="27.140625" bestFit="1" customWidth="1"/>
    <col min="3" max="3" width="21.5703125" bestFit="1" customWidth="1"/>
    <col min="4" max="6" width="21.5703125" customWidth="1"/>
    <col min="7" max="7" width="27" bestFit="1" customWidth="1"/>
    <col min="8" max="8" width="24" customWidth="1"/>
    <col min="9" max="9" width="17.85546875" bestFit="1" customWidth="1"/>
    <col min="10" max="10" width="20.42578125" customWidth="1"/>
    <col min="11" max="11" width="23.28515625" customWidth="1"/>
    <col min="12" max="12" width="15.85546875" bestFit="1" customWidth="1"/>
    <col min="13" max="13" width="17.5703125" bestFit="1" customWidth="1"/>
    <col min="14" max="15" width="24.85546875" customWidth="1"/>
    <col min="16" max="16" width="39.5703125" customWidth="1"/>
    <col min="17" max="17" width="31.28515625" customWidth="1"/>
    <col min="18" max="18" width="12.42578125" customWidth="1"/>
    <col min="19" max="19" width="16.42578125" customWidth="1"/>
    <col min="20" max="20" width="12.7109375" customWidth="1"/>
    <col min="21" max="21" width="16.42578125" customWidth="1"/>
    <col min="22" max="22" width="15" customWidth="1"/>
    <col min="23" max="26" width="14" customWidth="1"/>
    <col min="27" max="27" width="16.85546875" customWidth="1"/>
    <col min="28" max="28" width="18.140625" bestFit="1" customWidth="1"/>
  </cols>
  <sheetData>
    <row r="1" spans="1:46" ht="74.25" customHeight="1" thickTop="1" thickBot="1" x14ac:dyDescent="0.3">
      <c r="A1" s="29" t="s">
        <v>46</v>
      </c>
      <c r="B1" s="30"/>
      <c r="C1" s="30"/>
      <c r="D1" s="30"/>
      <c r="E1" s="30"/>
      <c r="F1" s="30"/>
      <c r="G1" s="30"/>
      <c r="H1" s="30"/>
      <c r="I1" s="30"/>
      <c r="J1" s="30"/>
      <c r="K1" s="30"/>
      <c r="L1" s="31"/>
      <c r="M1" s="3"/>
      <c r="N1" s="3"/>
      <c r="O1" s="3"/>
      <c r="P1" s="3"/>
      <c r="Q1" s="3"/>
      <c r="R1" s="3"/>
      <c r="S1" s="3"/>
      <c r="T1" s="3"/>
      <c r="U1" s="3"/>
      <c r="V1" s="3"/>
      <c r="W1" s="3"/>
      <c r="X1" s="9"/>
      <c r="Y1" s="9"/>
      <c r="Z1" s="9"/>
      <c r="AA1" s="9"/>
      <c r="AB1" s="9"/>
    </row>
    <row r="2" spans="1:46" s="1" customFormat="1" ht="96.75" customHeight="1" thickTop="1" thickBot="1" x14ac:dyDescent="0.3">
      <c r="A2" s="32"/>
      <c r="B2" s="33"/>
      <c r="C2" s="33"/>
      <c r="D2" s="33"/>
      <c r="E2" s="33"/>
      <c r="F2" s="34"/>
      <c r="G2" s="4" t="s">
        <v>4</v>
      </c>
      <c r="H2" s="4" t="s">
        <v>3</v>
      </c>
      <c r="I2" s="4" t="s">
        <v>6</v>
      </c>
      <c r="J2" s="4" t="s">
        <v>11</v>
      </c>
      <c r="K2" s="4" t="s">
        <v>7</v>
      </c>
      <c r="L2" s="4" t="s">
        <v>8</v>
      </c>
      <c r="M2" s="4" t="s">
        <v>26</v>
      </c>
      <c r="N2" s="4" t="s">
        <v>18</v>
      </c>
      <c r="O2" s="4" t="s">
        <v>12</v>
      </c>
      <c r="P2" s="4" t="s">
        <v>15</v>
      </c>
      <c r="Q2" s="4" t="s">
        <v>27</v>
      </c>
      <c r="R2" s="4" t="s">
        <v>28</v>
      </c>
      <c r="S2" s="12" t="s">
        <v>29</v>
      </c>
      <c r="T2" s="4" t="s">
        <v>30</v>
      </c>
      <c r="U2" s="4" t="s">
        <v>13</v>
      </c>
      <c r="V2" s="4" t="s">
        <v>19</v>
      </c>
      <c r="W2" s="4" t="s">
        <v>20</v>
      </c>
      <c r="X2" s="12" t="s">
        <v>21</v>
      </c>
      <c r="Y2" s="10" t="s">
        <v>31</v>
      </c>
      <c r="Z2" s="10" t="s">
        <v>32</v>
      </c>
      <c r="AA2" s="13" t="s">
        <v>35</v>
      </c>
      <c r="AB2" s="14" t="s">
        <v>22</v>
      </c>
      <c r="AC2" s="27" t="s">
        <v>14</v>
      </c>
      <c r="AD2" s="7"/>
      <c r="AE2" s="7"/>
      <c r="AF2" s="7"/>
      <c r="AG2" s="7"/>
      <c r="AH2" s="7"/>
      <c r="AI2" s="7"/>
      <c r="AJ2" s="7"/>
      <c r="AK2" s="7"/>
      <c r="AL2" s="7"/>
      <c r="AM2" s="7"/>
      <c r="AN2" s="7"/>
      <c r="AO2" s="7"/>
      <c r="AP2" s="7"/>
      <c r="AQ2" s="7"/>
      <c r="AR2" s="7"/>
      <c r="AS2" s="7"/>
      <c r="AT2" s="7"/>
    </row>
    <row r="3" spans="1:46" s="6" customFormat="1" ht="101.25" customHeight="1" thickTop="1" thickBot="1" x14ac:dyDescent="0.3">
      <c r="A3" s="35" t="s">
        <v>1</v>
      </c>
      <c r="B3" s="36"/>
      <c r="C3" s="36"/>
      <c r="D3" s="36"/>
      <c r="E3" s="36"/>
      <c r="F3" s="37"/>
      <c r="G3" s="5" t="s">
        <v>16</v>
      </c>
      <c r="H3" s="5" t="s">
        <v>5</v>
      </c>
      <c r="I3" s="5" t="s">
        <v>5</v>
      </c>
      <c r="J3" s="5" t="s">
        <v>5</v>
      </c>
      <c r="K3" s="5" t="s">
        <v>24</v>
      </c>
      <c r="L3" s="5" t="s">
        <v>5</v>
      </c>
      <c r="M3" s="5" t="s">
        <v>33</v>
      </c>
      <c r="N3" s="5" t="s">
        <v>5</v>
      </c>
      <c r="O3" s="5" t="s">
        <v>9</v>
      </c>
      <c r="P3" s="5" t="s">
        <v>34</v>
      </c>
      <c r="Q3" s="5" t="s">
        <v>25</v>
      </c>
      <c r="R3" s="5" t="s">
        <v>5</v>
      </c>
      <c r="S3" s="5" t="s">
        <v>5</v>
      </c>
      <c r="T3" s="5" t="s">
        <v>5</v>
      </c>
      <c r="U3" s="5" t="s">
        <v>10</v>
      </c>
      <c r="V3" s="5" t="s">
        <v>5</v>
      </c>
      <c r="W3" s="5" t="s">
        <v>5</v>
      </c>
      <c r="X3" s="11" t="s">
        <v>5</v>
      </c>
      <c r="Y3" s="11" t="s">
        <v>5</v>
      </c>
      <c r="Z3" s="11" t="s">
        <v>5</v>
      </c>
      <c r="AA3" s="11" t="s">
        <v>17</v>
      </c>
      <c r="AB3" s="5" t="s">
        <v>23</v>
      </c>
      <c r="AC3" s="28"/>
      <c r="AD3" s="8"/>
      <c r="AE3" s="8"/>
      <c r="AF3" s="8"/>
      <c r="AG3" s="8"/>
      <c r="AH3" s="8"/>
      <c r="AI3" s="8"/>
      <c r="AJ3" s="8"/>
      <c r="AK3" s="8"/>
      <c r="AL3" s="8"/>
      <c r="AM3" s="8"/>
      <c r="AN3" s="8"/>
      <c r="AO3" s="8"/>
      <c r="AP3" s="8"/>
      <c r="AQ3" s="8"/>
      <c r="AR3" s="8"/>
      <c r="AS3" s="8"/>
      <c r="AT3" s="8"/>
    </row>
    <row r="4" spans="1:46" ht="61.5" thickTop="1" thickBot="1" x14ac:dyDescent="0.3">
      <c r="A4" s="15" t="s">
        <v>2</v>
      </c>
      <c r="B4" s="15" t="s">
        <v>0</v>
      </c>
      <c r="C4" s="15" t="s">
        <v>42</v>
      </c>
      <c r="D4" s="15" t="s">
        <v>45</v>
      </c>
      <c r="E4" s="15" t="s">
        <v>44</v>
      </c>
      <c r="F4" s="15" t="s">
        <v>43</v>
      </c>
      <c r="G4" s="16"/>
      <c r="H4" s="17"/>
      <c r="I4" s="17"/>
      <c r="J4" s="17"/>
      <c r="K4" s="17"/>
      <c r="L4" s="17"/>
      <c r="M4" s="17"/>
      <c r="N4" s="17"/>
      <c r="O4" s="17"/>
      <c r="P4" s="17"/>
      <c r="Q4" s="17"/>
      <c r="R4" s="17"/>
      <c r="S4" s="17"/>
      <c r="T4" s="17"/>
      <c r="U4" s="17"/>
      <c r="V4" s="17"/>
      <c r="W4" s="17"/>
      <c r="X4" s="17"/>
      <c r="Y4" s="17"/>
      <c r="Z4" s="17"/>
      <c r="AA4" s="17"/>
      <c r="AB4" s="17"/>
      <c r="AC4" s="28"/>
      <c r="AF4" s="9"/>
      <c r="AG4" s="9"/>
      <c r="AH4" s="9"/>
      <c r="AI4" s="9"/>
      <c r="AJ4" s="9"/>
      <c r="AK4" s="9"/>
      <c r="AL4" s="9"/>
      <c r="AM4" s="9"/>
      <c r="AN4" s="9"/>
      <c r="AO4" s="9"/>
      <c r="AP4" s="9"/>
      <c r="AQ4" s="9"/>
      <c r="AR4" s="9"/>
      <c r="AS4" s="9"/>
      <c r="AT4" s="9"/>
    </row>
    <row r="5" spans="1:46" s="2" customFormat="1" ht="16.5" thickTop="1" thickBot="1" x14ac:dyDescent="0.3">
      <c r="A5" s="20" t="s">
        <v>47</v>
      </c>
      <c r="B5" s="20" t="s">
        <v>52</v>
      </c>
      <c r="C5" s="21">
        <v>0.62</v>
      </c>
      <c r="D5" s="21">
        <v>11.57</v>
      </c>
      <c r="E5" s="21">
        <v>10.65</v>
      </c>
      <c r="F5" s="22">
        <v>29000</v>
      </c>
      <c r="G5" s="20"/>
      <c r="H5" s="20"/>
      <c r="I5" s="20"/>
      <c r="J5" s="20"/>
      <c r="K5" s="20"/>
      <c r="L5" s="20"/>
      <c r="M5" s="20"/>
      <c r="N5" s="20"/>
      <c r="O5" s="20"/>
      <c r="P5" s="20"/>
      <c r="Q5" s="20"/>
      <c r="R5" s="20"/>
      <c r="S5" s="20"/>
      <c r="T5" s="20"/>
      <c r="U5" s="20"/>
      <c r="V5" s="20"/>
      <c r="W5" s="20"/>
      <c r="X5" s="20"/>
      <c r="Y5" s="20"/>
      <c r="Z5" s="20"/>
      <c r="AA5" s="20"/>
      <c r="AB5" s="20"/>
      <c r="AC5" s="20">
        <f>SUM(G5:AB5)</f>
        <v>0</v>
      </c>
      <c r="AD5"/>
      <c r="AE5"/>
      <c r="AF5" s="9"/>
      <c r="AG5" s="9"/>
      <c r="AH5" s="9"/>
      <c r="AI5" s="9"/>
      <c r="AJ5" s="9"/>
      <c r="AK5" s="9"/>
      <c r="AL5" s="9"/>
      <c r="AM5" s="9"/>
      <c r="AN5" s="9"/>
      <c r="AO5" s="9"/>
      <c r="AP5" s="9"/>
      <c r="AQ5" s="9"/>
      <c r="AR5" s="9"/>
      <c r="AS5" s="9"/>
      <c r="AT5" s="9"/>
    </row>
    <row r="6" spans="1:46" ht="16.5" thickTop="1" thickBot="1" x14ac:dyDescent="0.3">
      <c r="A6" s="20" t="s">
        <v>48</v>
      </c>
      <c r="B6" s="20" t="s">
        <v>53</v>
      </c>
      <c r="C6" s="21">
        <v>0.49</v>
      </c>
      <c r="D6" s="21">
        <v>7.34</v>
      </c>
      <c r="E6" s="21">
        <v>6.76</v>
      </c>
      <c r="F6" s="22">
        <v>23000</v>
      </c>
      <c r="G6" s="20"/>
      <c r="H6" s="20"/>
      <c r="I6" s="20"/>
      <c r="J6" s="20"/>
      <c r="K6" s="20"/>
      <c r="L6" s="20"/>
      <c r="M6" s="20"/>
      <c r="N6" s="20"/>
      <c r="O6" s="20"/>
      <c r="P6" s="20"/>
      <c r="Q6" s="20"/>
      <c r="R6" s="20"/>
      <c r="S6" s="20"/>
      <c r="T6" s="20"/>
      <c r="U6" s="20"/>
      <c r="V6" s="20"/>
      <c r="W6" s="20"/>
      <c r="X6" s="20"/>
      <c r="Y6" s="20"/>
      <c r="Z6" s="20"/>
      <c r="AA6" s="20"/>
      <c r="AB6" s="20"/>
      <c r="AC6" s="20">
        <f t="shared" ref="AC6:AC9" si="0">SUM(G6:AB6)</f>
        <v>0</v>
      </c>
    </row>
    <row r="7" spans="1:46" ht="16.5" thickTop="1" thickBot="1" x14ac:dyDescent="0.3">
      <c r="A7" s="20" t="s">
        <v>49</v>
      </c>
      <c r="B7" s="20" t="s">
        <v>54</v>
      </c>
      <c r="C7" s="21">
        <v>0.34</v>
      </c>
      <c r="D7" s="21">
        <v>5.31</v>
      </c>
      <c r="E7" s="21">
        <v>4.8899999999999997</v>
      </c>
      <c r="F7" s="22">
        <v>15000</v>
      </c>
      <c r="G7" s="20"/>
      <c r="H7" s="20"/>
      <c r="I7" s="20"/>
      <c r="J7" s="20"/>
      <c r="K7" s="20"/>
      <c r="L7" s="20"/>
      <c r="M7" s="20"/>
      <c r="N7" s="20"/>
      <c r="O7" s="20"/>
      <c r="P7" s="20"/>
      <c r="Q7" s="20"/>
      <c r="R7" s="20"/>
      <c r="S7" s="20"/>
      <c r="T7" s="20"/>
      <c r="U7" s="20"/>
      <c r="V7" s="20"/>
      <c r="W7" s="20"/>
      <c r="X7" s="20"/>
      <c r="Y7" s="20"/>
      <c r="Z7" s="20"/>
      <c r="AA7" s="20"/>
      <c r="AB7" s="20"/>
      <c r="AC7" s="20">
        <f t="shared" si="0"/>
        <v>0</v>
      </c>
    </row>
    <row r="8" spans="1:46" ht="16.5" thickTop="1" thickBot="1" x14ac:dyDescent="0.3">
      <c r="A8" s="20" t="s">
        <v>50</v>
      </c>
      <c r="B8" s="20" t="s">
        <v>55</v>
      </c>
      <c r="C8" s="21">
        <v>0.17</v>
      </c>
      <c r="D8" s="21">
        <v>4.57</v>
      </c>
      <c r="E8" s="21">
        <v>4.21</v>
      </c>
      <c r="F8" s="22">
        <v>8000</v>
      </c>
      <c r="G8" s="20"/>
      <c r="H8" s="20"/>
      <c r="I8" s="20"/>
      <c r="J8" s="20"/>
      <c r="K8" s="20"/>
      <c r="L8" s="20"/>
      <c r="M8" s="20"/>
      <c r="N8" s="20"/>
      <c r="O8" s="20"/>
      <c r="P8" s="20"/>
      <c r="Q8" s="20"/>
      <c r="R8" s="20"/>
      <c r="S8" s="20"/>
      <c r="T8" s="20"/>
      <c r="U8" s="20"/>
      <c r="V8" s="20"/>
      <c r="W8" s="20"/>
      <c r="X8" s="20"/>
      <c r="Y8" s="20"/>
      <c r="Z8" s="20"/>
      <c r="AA8" s="20"/>
      <c r="AB8" s="20"/>
      <c r="AC8" s="20">
        <f t="shared" si="0"/>
        <v>0</v>
      </c>
    </row>
    <row r="9" spans="1:46" ht="16.5" thickTop="1" thickBot="1" x14ac:dyDescent="0.3">
      <c r="A9" s="20" t="s">
        <v>51</v>
      </c>
      <c r="B9" s="20" t="s">
        <v>56</v>
      </c>
      <c r="C9" s="21">
        <v>0.16</v>
      </c>
      <c r="D9" s="21">
        <v>2.37</v>
      </c>
      <c r="E9" s="21">
        <v>2.1800000000000002</v>
      </c>
      <c r="F9" s="22">
        <v>7000</v>
      </c>
      <c r="G9" s="20"/>
      <c r="H9" s="20"/>
      <c r="I9" s="20"/>
      <c r="J9" s="20"/>
      <c r="K9" s="20"/>
      <c r="L9" s="20"/>
      <c r="M9" s="20"/>
      <c r="N9" s="20"/>
      <c r="O9" s="20"/>
      <c r="P9" s="20"/>
      <c r="Q9" s="20"/>
      <c r="R9" s="20"/>
      <c r="S9" s="20"/>
      <c r="T9" s="20"/>
      <c r="U9" s="20"/>
      <c r="V9" s="20"/>
      <c r="W9" s="20"/>
      <c r="X9" s="20"/>
      <c r="Y9" s="20"/>
      <c r="Z9" s="20"/>
      <c r="AA9" s="20"/>
      <c r="AB9" s="20"/>
      <c r="AC9" s="20">
        <f t="shared" si="0"/>
        <v>0</v>
      </c>
    </row>
    <row r="10" spans="1:46" ht="15.75" thickTop="1" x14ac:dyDescent="0.25"/>
  </sheetData>
  <mergeCells count="4">
    <mergeCell ref="AC2:AC4"/>
    <mergeCell ref="A1:L1"/>
    <mergeCell ref="A2:F2"/>
    <mergeCell ref="A3:F3"/>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NSIR Attachment D- New Castle</dc:title>
  <dc:creator>Swenson, Thomas</dc:creator>
  <cp:keywords>MS4, parcel, IC, hot spots</cp:keywords>
  <cp:lastModifiedBy>Bejtlich, Andrea</cp:lastModifiedBy>
  <dcterms:created xsi:type="dcterms:W3CDTF">2022-03-31T12:35:49Z</dcterms:created>
  <dcterms:modified xsi:type="dcterms:W3CDTF">2022-09-19T16:47:52Z</dcterms:modified>
</cp:coreProperties>
</file>